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2\ЗАПРОС КОТИРОВОК\02. Февраль\МСП_НР_Реконструкция Кирова,105\Закупочная\"/>
    </mc:Choice>
  </mc:AlternateContent>
  <xr:revisionPtr revIDLastSave="0" documentId="8_{B20BDD6A-73D7-4664-BFA6-EBCD4C0B0F17}" xr6:coauthVersionLast="36" xr6:coauthVersionMax="36" xr10:uidLastSave="{00000000-0000-0000-0000-000000000000}"/>
  <bookViews>
    <workbookView xWindow="480" yWindow="72" windowWidth="11340" windowHeight="9348" xr2:uid="{00000000-000D-0000-FFFF-FFFF00000000}"/>
  </bookViews>
  <sheets>
    <sheet name="Ведомость объемов работ 5 граф" sheetId="1" r:id="rId1"/>
  </sheets>
  <definedNames>
    <definedName name="_xlnm.Print_Titles" localSheetId="0">'Ведомость объемов работ 5 граф'!$11:$11</definedName>
    <definedName name="_xlnm.Print_Area" localSheetId="0">'Ведомость объемов работ 5 граф'!$A$1:$D$389</definedName>
  </definedNames>
  <calcPr calcId="191029"/>
</workbook>
</file>

<file path=xl/calcChain.xml><?xml version="1.0" encoding="utf-8"?>
<calcChain xmlns="http://schemas.openxmlformats.org/spreadsheetml/2006/main">
  <c r="D224" i="1" l="1"/>
  <c r="D176" i="1"/>
  <c r="D174" i="1"/>
  <c r="D138" i="1"/>
  <c r="D94" i="1"/>
  <c r="D58" i="1"/>
</calcChain>
</file>

<file path=xl/sharedStrings.xml><?xml version="1.0" encoding="utf-8"?>
<sst xmlns="http://schemas.openxmlformats.org/spreadsheetml/2006/main" count="964" uniqueCount="442">
  <si>
    <t>№ пп</t>
  </si>
  <si>
    <t>Наименование</t>
  </si>
  <si>
    <t>Ед. изм.</t>
  </si>
  <si>
    <t>Кол.</t>
  </si>
  <si>
    <t>Раздел 1. Фойе</t>
  </si>
  <si>
    <t>1</t>
  </si>
  <si>
    <t>Разборка кирпичных перегородок</t>
  </si>
  <si>
    <t>м3</t>
  </si>
  <si>
    <t>2</t>
  </si>
  <si>
    <t>Разборка покрытий полов: из линолеума</t>
  </si>
  <si>
    <t>100 м2</t>
  </si>
  <si>
    <t>3</t>
  </si>
  <si>
    <t>Разборка покрытий полов: из фанеры в один слой</t>
  </si>
  <si>
    <t>4</t>
  </si>
  <si>
    <t>Разборка покрытий полов: из керамогранитных плит</t>
  </si>
  <si>
    <t>5</t>
  </si>
  <si>
    <t>Разборка деревянных заполнений проемов: дверных</t>
  </si>
  <si>
    <t>6</t>
  </si>
  <si>
    <t>Демонтаж (разборка) противопожарных дверей: двупольных глухих</t>
  </si>
  <si>
    <t>м2</t>
  </si>
  <si>
    <t>7</t>
  </si>
  <si>
    <t>Демонтаж (разборка) остекленных перегородок из алюминиевых сплавов с сохранением конструкций</t>
  </si>
  <si>
    <t>8</t>
  </si>
  <si>
    <t>Демонтаж (разборка) дверных блоков из алюминиевых сплавов 2100х900мм c сохранением конструкций</t>
  </si>
  <si>
    <t>9</t>
  </si>
  <si>
    <t>Демонтаж (разборка) потолков: плитно-ячеистых по каркасу из оцинкованного профиля</t>
  </si>
  <si>
    <t>10</t>
  </si>
  <si>
    <t>Облицовка стен по одинарному металлическому каркасу из потолочного профиля гипсокартонными листами: одним слоем с дверным проемом</t>
  </si>
  <si>
    <t>11</t>
  </si>
  <si>
    <t>Листы гипсокартонные: влагостойкие, ГИПРОК, толщиной 13 мм</t>
  </si>
  <si>
    <t>12</t>
  </si>
  <si>
    <t>Покрытие поверхностей грунтовкой глубокого проникновения: за 1 раз стен</t>
  </si>
  <si>
    <t>13</t>
  </si>
  <si>
    <t>Грунтовка: акриловая упрочняющая стабилизирующая глубокого проникновения "БИРСС Грунт М"</t>
  </si>
  <si>
    <t>т</t>
  </si>
  <si>
    <t>14</t>
  </si>
  <si>
    <t>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поверхности, состав с наполнителем: из микроминерала (размер зерна до 0,7 мм)</t>
  </si>
  <si>
    <t>15</t>
  </si>
  <si>
    <t>Смеси сухие двухкомпонентные известково-цементные ремонтные штукатурные декоративные, паропроницаемые, гидрофобные, марки М100</t>
  </si>
  <si>
    <t>кг</t>
  </si>
  <si>
    <t>16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</si>
  <si>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</si>
  <si>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17</t>
  </si>
  <si>
    <t>Краска латексная для внутренних работ</t>
  </si>
  <si>
    <t>л</t>
  </si>
  <si>
    <t>18</t>
  </si>
  <si>
    <t>Установка противопожарных дверей: двупольных</t>
  </si>
  <si>
    <t>19</t>
  </si>
  <si>
    <t>Противопожарный дверной блок из алюминевого профиля (огнестойкость EiW 30)</t>
  </si>
  <si>
    <t>20</t>
  </si>
  <si>
    <t>Установка дверного доводчика к металлическим дверям</t>
  </si>
  <si>
    <t>шт</t>
  </si>
  <si>
    <t>21</t>
  </si>
  <si>
    <t>Доводчик дверной DS 73 BC "Серия Premium", усилие закрывания EN2-5</t>
  </si>
  <si>
    <t>22</t>
  </si>
  <si>
    <t>Устройство стяжек: цементных толщиной 20 мм</t>
  </si>
  <si>
    <t>23</t>
  </si>
  <si>
    <t>Раствор готовый кладочный цементный тяжелый</t>
  </si>
  <si>
    <t>24</t>
  </si>
  <si>
    <t>Устройство покрытий из плит керамогранитных размером: 120смх60 см</t>
  </si>
  <si>
    <t>25</t>
  </si>
  <si>
    <t>Гранит керамический многоцветный полированный, размер 1200х600 мм</t>
  </si>
  <si>
    <t>26</t>
  </si>
  <si>
    <t>Клей для плитки (сухая смесь)</t>
  </si>
  <si>
    <t>27</t>
  </si>
  <si>
    <t>Грунтовка сильнопоглощающих поверхностей "БИРСС Грунт Универсал"</t>
  </si>
  <si>
    <t>28</t>
  </si>
  <si>
    <t>Устройство плинтусов: из плиток керамогранитных</t>
  </si>
  <si>
    <t>100 м</t>
  </si>
  <si>
    <t>29</t>
  </si>
  <si>
    <t>Смеси сухие водостойкие для затирки межплиточных швов шириной 1-6 мм (различная цветовая гамма)</t>
  </si>
  <si>
    <t>30</t>
  </si>
  <si>
    <t>31</t>
  </si>
  <si>
    <t>32</t>
  </si>
  <si>
    <t>Монтаж перегородок: из алюминиевых сплавов сборно-разборных с остеклением</t>
  </si>
  <si>
    <t>33</t>
  </si>
  <si>
    <t>34</t>
  </si>
  <si>
    <t>Перегородки из алюминиевого профиля с листовым противоударным стеклом</t>
  </si>
  <si>
    <t>35</t>
  </si>
  <si>
    <t>Монтаж дверных блоков: из алюминиевых многокамерных профилей с герметичными стеклопакетами</t>
  </si>
  <si>
    <t>36</t>
  </si>
  <si>
    <t>Установка конструкции из алюминиевого профиля (поворотная створка, однокамерный стеклопакет)</t>
  </si>
  <si>
    <t>37</t>
  </si>
  <si>
    <t>Окно из алюминиевого профиля с однокамерным противоударным стеклопакетом</t>
  </si>
  <si>
    <t>38</t>
  </si>
  <si>
    <t>Устройство подвесных потолков из декоративно-акустических плит по готовому каркасу с установкой направляющих и деталей крепления</t>
  </si>
  <si>
    <t>39</t>
  </si>
  <si>
    <t>Комплект деталей подвески потолков</t>
  </si>
  <si>
    <t>40</t>
  </si>
  <si>
    <t>Панели потолочные декоративные, тип ARMSTRONG: URAGAN</t>
  </si>
  <si>
    <t>41</t>
  </si>
  <si>
    <t>Устройство потолков: плитно-ячеистых по каркасу из оцинкованного профиля</t>
  </si>
  <si>
    <t>42</t>
  </si>
  <si>
    <t>Кладка отдельных участков кирпичных стен и заделка проемов в кирпичных стенах при объеме кладки в одном месте: до 5 м3</t>
  </si>
  <si>
    <t>43</t>
  </si>
  <si>
    <t>Кирпич керамический одинарный, марка 100, размер 250х120х65 мм</t>
  </si>
  <si>
    <t>1000 шт</t>
  </si>
  <si>
    <t>Раздел 2. Зал</t>
  </si>
  <si>
    <t>44</t>
  </si>
  <si>
    <t>Демонтаж (разборка) перегородок из гипсокартонных листов (ГКЛ) с одинарным металлическим каркасом и однослойной обшивкой с обеих сторон: глухих</t>
  </si>
  <si>
    <t>45</t>
  </si>
  <si>
    <t>Пробивка проемов в конструкциях: из кирпича</t>
  </si>
  <si>
    <t>46</t>
  </si>
  <si>
    <t>47</t>
  </si>
  <si>
    <t>48</t>
  </si>
  <si>
    <t>49</t>
  </si>
  <si>
    <t>Разборка плинтусов: керамогранитных</t>
  </si>
  <si>
    <t>50</t>
  </si>
  <si>
    <t>Демонтаж (разборка) металлических дверных блоков</t>
  </si>
  <si>
    <t>51</t>
  </si>
  <si>
    <t>Устройство покрытий из плит керамогранитных размером: 60х60 см</t>
  </si>
  <si>
    <t>52</t>
  </si>
  <si>
    <t>Плитка керамогранитная многоцветная неполированная, размер 300х600х10 мм, 600х600х10 мм</t>
  </si>
  <si>
    <t>53</t>
  </si>
  <si>
    <t>54</t>
  </si>
  <si>
    <t>55</t>
  </si>
  <si>
    <t>56</t>
  </si>
  <si>
    <t>57</t>
  </si>
  <si>
    <t>Плитка керамогранитная, размер 600х600х10 мм</t>
  </si>
  <si>
    <t>58</t>
  </si>
  <si>
    <t>59</t>
  </si>
  <si>
    <t>60</t>
  </si>
  <si>
    <t>Панели потолочные декоративные, тип ARMSTRONG</t>
  </si>
  <si>
    <t>61</t>
  </si>
  <si>
    <t>62</t>
  </si>
  <si>
    <t>Устройство перегородок на металлическом каркасе в зданиях промышленных предприятий: с изоляционной прослойкой толщиной 100 мм</t>
  </si>
  <si>
    <t>63</t>
  </si>
  <si>
    <t>Листы гипсокартонные ГКЛ, толщина 12,5 мм</t>
  </si>
  <si>
    <t>64</t>
  </si>
  <si>
    <t>Устройство короба из гипсокартонных листов (ГКЛ) с одинарным металлическим каркасом и однослойной обшивкой</t>
  </si>
  <si>
    <t>65</t>
  </si>
  <si>
    <t>66</t>
  </si>
  <si>
    <t>Третья шпатлевка при высококачественной окраске по штукатурке и сборным конструкциям: стен, подготовленных под окраску</t>
  </si>
  <si>
    <t>67</t>
  </si>
  <si>
    <t>68</t>
  </si>
  <si>
    <t>Краска водоэмульсионная для внутренних работ ВАК-25</t>
  </si>
  <si>
    <t>69</t>
  </si>
  <si>
    <t>70</t>
  </si>
  <si>
    <t>Перегородка из алюминиевого сплава остекленная противоударным тонированным стеклом</t>
  </si>
  <si>
    <t>71</t>
  </si>
  <si>
    <t>Установка дверных блоков из алюминиевых профилей в готовые проемы</t>
  </si>
  <si>
    <t>72</t>
  </si>
  <si>
    <t>Дверной блок остекленного из алюминевого профиля (тонированный однокамерный стеклопакет)</t>
  </si>
  <si>
    <t>73</t>
  </si>
  <si>
    <t>74</t>
  </si>
  <si>
    <t>75</t>
  </si>
  <si>
    <t>Штукатурка поверхностей внутри здания цементно-известковым или цементным раствором по камню и бетону: улучшенная стен</t>
  </si>
  <si>
    <t>76</t>
  </si>
  <si>
    <t>77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</si>
  <si>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</si>
  <si>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78</t>
  </si>
  <si>
    <t>79</t>
  </si>
  <si>
    <t>Установка противопожарных дверей: однопольных глухих</t>
  </si>
  <si>
    <t>80</t>
  </si>
  <si>
    <t>Дверь противопожарная металлическая однопольная ДПМ-01/60, размером 1000х2100 мм</t>
  </si>
  <si>
    <t>81</t>
  </si>
  <si>
    <t>Устройство металлических перемычек в стенах существующих зданий</t>
  </si>
  <si>
    <t>82</t>
  </si>
  <si>
    <t>Конструкции сварные индивидуальные прочие, масса сборочной единицы от 0,1 до 0,5 т</t>
  </si>
  <si>
    <t>83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</si>
  <si>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</si>
  <si>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84</t>
  </si>
  <si>
    <t>Блок оконный из ПВХ-профилей, трехстворчатый, с поворотной и поворотно-откидной створкой, однокамерным стеклопакетом (24 мм), площадью до 2,5 м2</t>
  </si>
  <si>
    <t>85</t>
  </si>
  <si>
    <t>Устройство оконного отлива</t>
  </si>
  <si>
    <t>86</t>
  </si>
  <si>
    <t>Шуруп самонарезающий стальной фосфатированный с потайной головкой и крестообразным шлицем, остроконечный, диаметр 4,2 мм, длина 65 мм</t>
  </si>
  <si>
    <t>87</t>
  </si>
  <si>
    <t>Водоотлив оконный шириной планки 250 мм из оцинкованной стали с полимерным покрытием</t>
  </si>
  <si>
    <t>м</t>
  </si>
  <si>
    <t>88</t>
  </si>
  <si>
    <t>Ремонт штукатурки наружных прямолинейных откосов по камню и бетону цементно-известковым раствором: с земли и лесов</t>
  </si>
  <si>
    <t>89</t>
  </si>
  <si>
    <t>Установка подоконных досок из ПВХ: в каменных стенах толщиной до 0,51 м</t>
  </si>
  <si>
    <t>90</t>
  </si>
  <si>
    <t>Доски подоконные из ПВХ, ширина 400 мм</t>
  </si>
  <si>
    <t>91</t>
  </si>
  <si>
    <t>Облицовка стен глухих (без проемов) по металлическому одинарному каркасу гипсокартонными листами</t>
  </si>
  <si>
    <t>92</t>
  </si>
  <si>
    <t>93</t>
  </si>
  <si>
    <t>Устройство металлического каркаса из направляющих профилей под облицовку различными материалами: стен</t>
  </si>
  <si>
    <t>94</t>
  </si>
  <si>
    <t>Облицовка откосов по готовому металлическому одинарному каркасу гипсокартонными листами</t>
  </si>
  <si>
    <t>95</t>
  </si>
  <si>
    <t>Листы гипсокартонные: влагостойкие, КНАУФ, толщиной 10 мм</t>
  </si>
  <si>
    <t>96</t>
  </si>
  <si>
    <t>97</t>
  </si>
  <si>
    <t>98</t>
  </si>
  <si>
    <t>99</t>
  </si>
  <si>
    <t>Установка решеток радиаторных ПВХ, размером 0,6х1,2 м</t>
  </si>
  <si>
    <t>100</t>
  </si>
  <si>
    <t>Решетка радиаторная ПВХ, размером 0,6х1,2 м</t>
  </si>
  <si>
    <t>Раздел 3. Отопление</t>
  </si>
  <si>
    <t>101</t>
  </si>
  <si>
    <t>Разборка регистров и труб отопления в зданиях и сооружениях: на сварке диаметром до 100 мм</t>
  </si>
  <si>
    <t>102</t>
  </si>
  <si>
    <t>Установка радиаторов: чугунных</t>
  </si>
  <si>
    <t>100 кВт</t>
  </si>
  <si>
    <t>103</t>
  </si>
  <si>
    <t>Радиаторы отопительные чугунные марка МС-140, высота полная 588 мм, высота монтажная 500 мм</t>
  </si>
  <si>
    <t>кВт</t>
  </si>
  <si>
    <t>104</t>
  </si>
  <si>
    <t>Прокладка трубопроводов отопления из стальных водогазопроводных неоцинкованных труб диаметром: 20 мм</t>
  </si>
  <si>
    <t>105</t>
  </si>
  <si>
    <t>Узлы укрупненные монтажные (трубопроводы) из стальных водогазопроводных неоцинкованных труб с гильзами для систем отопления диаметром 20 мм</t>
  </si>
  <si>
    <t>106</t>
  </si>
  <si>
    <t>Хомут металлический с шурупом для крепления трубопроводов диаметром 20-25 мм</t>
  </si>
  <si>
    <t>10 шт</t>
  </si>
  <si>
    <t>107</t>
  </si>
  <si>
    <t>Кронштейны для крепления радиаторов к кирпичным и бетонным стенам, при длине кронштейна 131 мм</t>
  </si>
  <si>
    <t>100 шт</t>
  </si>
  <si>
    <t>108</t>
  </si>
  <si>
    <t>Кран Маевского для чугунных радиаторов 15 мм</t>
  </si>
  <si>
    <t>109</t>
  </si>
  <si>
    <t>Кран воздушный радиаторов, номинальный диаметр 25 мм</t>
  </si>
  <si>
    <t>110</t>
  </si>
  <si>
    <t>Огрунтовка металлических поверхностей : грунтовкой ГФ-021</t>
  </si>
  <si>
    <t>111</t>
  </si>
  <si>
    <t>Масляная окраска металлических поверхностей: решеток, переплетов, труб диаметром менее 50 мм и т.п., количество окрасок 2</t>
  </si>
  <si>
    <t>112</t>
  </si>
  <si>
    <t>Эмаль алкидная специальная для радиаторов, отопительных батарей и труб</t>
  </si>
  <si>
    <t>113</t>
  </si>
  <si>
    <t>Врезка в действующие внутренние сети трубопроводов отопления и водоснабжения диаметром: 32 мм</t>
  </si>
  <si>
    <t>114</t>
  </si>
  <si>
    <t>115</t>
  </si>
  <si>
    <t>Доски подоконные из ПВХ, ширина 300 мм</t>
  </si>
  <si>
    <t>116</t>
  </si>
  <si>
    <t>117</t>
  </si>
  <si>
    <t>118</t>
  </si>
  <si>
    <t>119</t>
  </si>
  <si>
    <t>120</t>
  </si>
  <si>
    <t>121</t>
  </si>
  <si>
    <t>122</t>
  </si>
  <si>
    <t>123</t>
  </si>
  <si>
    <t>Установка туалетных полочек</t>
  </si>
  <si>
    <t>124</t>
  </si>
  <si>
    <t>Установка жалюзи вертикальных тканевых</t>
  </si>
  <si>
    <t>125</t>
  </si>
  <si>
    <t>Жалюзи вертикальные тканевые</t>
  </si>
  <si>
    <t>Раздел 4. Сан/узел</t>
  </si>
  <si>
    <t>126</t>
  </si>
  <si>
    <t>127</t>
  </si>
  <si>
    <t>Разборка элементов облицовки потолков с разборкой каркаса: пластиковых панелей</t>
  </si>
  <si>
    <t>128</t>
  </si>
  <si>
    <t>Разборка облицовки стен: из керамических глазурованных плиток</t>
  </si>
  <si>
    <t>129</t>
  </si>
  <si>
    <t>130</t>
  </si>
  <si>
    <t>131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</si>
  <si>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</si>
  <si>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132</t>
  </si>
  <si>
    <t>133</t>
  </si>
  <si>
    <t>Плитки керамические глазурованные для внутренней облицовки стен многоцветные, "Итало-дизайн" (коллекция "Вуаль"-эконом класс), размер 300х200х7 мм</t>
  </si>
  <si>
    <t>134</t>
  </si>
  <si>
    <t>135</t>
  </si>
  <si>
    <t>136</t>
  </si>
  <si>
    <t>137</t>
  </si>
  <si>
    <t>Установка решеток жалюзийных площадью в свету: до 1,0 м2 (прим.)</t>
  </si>
  <si>
    <t>138</t>
  </si>
  <si>
    <t>139</t>
  </si>
  <si>
    <t>Устройство перегородок каркасно-филенчатых в санузлах</t>
  </si>
  <si>
    <t>140</t>
  </si>
  <si>
    <t>Сэндвич-панели наружные слои листа из поливинилхлорида, внутреннее наполнение -вспененный пенополистирол белые, толщина 24 мм</t>
  </si>
  <si>
    <t>141</t>
  </si>
  <si>
    <t>Установка блоков из ПВХ в наружных и внутренних дверных проемах: в перегородках площадью проема до 3 м2</t>
  </si>
  <si>
    <t>142</t>
  </si>
  <si>
    <t>Двери композитные "КАПЕЛЬ" (полотно, коробка, 2 петли, магнитный механизм замка)</t>
  </si>
  <si>
    <t>компл</t>
  </si>
  <si>
    <t>143</t>
  </si>
  <si>
    <t>Устройство натяжных потолков из поливинилхлоридной пленки (ПВХ) гарпунным способом в помещениях площадью: до 10 м2</t>
  </si>
  <si>
    <t>144</t>
  </si>
  <si>
    <t>Багет (фиксирующий профиль) стеновой невидимый для натяжного потолка</t>
  </si>
  <si>
    <t>145</t>
  </si>
  <si>
    <t>Вставка L и T-образная декоративная стеновая для натяжного потолка</t>
  </si>
  <si>
    <t>10 м</t>
  </si>
  <si>
    <t>146</t>
  </si>
  <si>
    <t>Полотно натяжного потолка Standart лаковое белое с бортиком из ПВХ (гарпун)</t>
  </si>
  <si>
    <t>147</t>
  </si>
  <si>
    <t>Дюбели распорные полиэтиленовые, размер 6х40 мм</t>
  </si>
  <si>
    <t>148</t>
  </si>
  <si>
    <t>Смена: умывальников</t>
  </si>
  <si>
    <t>149</t>
  </si>
  <si>
    <t>Смена: выпусков к умывальникам и мойкам</t>
  </si>
  <si>
    <t>150</t>
  </si>
  <si>
    <t>Умывальники полуфарфоровые и фарфоровые с смесителем с верхней камерой смешивания, кронштейнами, сифоном бутылочным латунным и выпуском, трапециевидные со скрытыми установочными поверхностями без спинки размером 700х600х150 мм</t>
  </si>
  <si>
    <t>151</t>
  </si>
  <si>
    <t>Пьедесталы для умывальников полуфарфоровые и фарфоровые размером 640х215х200, 670-630х240-180, 200-175 мм</t>
  </si>
  <si>
    <t>152</t>
  </si>
  <si>
    <t>Смена: унитазов типа "Компакт"</t>
  </si>
  <si>
    <t>153</t>
  </si>
  <si>
    <t>Унитаз-компакт «Комфорт»</t>
  </si>
  <si>
    <t>154</t>
  </si>
  <si>
    <t>Смена: смывных труб с резиновыми манжетами</t>
  </si>
  <si>
    <t>155</t>
  </si>
  <si>
    <t>Гофра для унитаза WC-F20P гладкая, без лепестков, длиной от 200 мм до 410</t>
  </si>
  <si>
    <t>156</t>
  </si>
  <si>
    <t>Смена: гибких подводок</t>
  </si>
  <si>
    <t>157</t>
  </si>
  <si>
    <t>Подводка гибкая армированная резиновая, диаметр 15 мм, длина 500 мм</t>
  </si>
  <si>
    <t>158</t>
  </si>
  <si>
    <t>Установка пластиковых вентиляционных решеток площадью в свету до 0,05 м2</t>
  </si>
  <si>
    <t>159</t>
  </si>
  <si>
    <t>Решетки вентиляционные, пластмассовые, размер 200х200 мм</t>
  </si>
  <si>
    <t>Раздел 5. Кабинеты</t>
  </si>
  <si>
    <t>160</t>
  </si>
  <si>
    <t>161</t>
  </si>
  <si>
    <t>162</t>
  </si>
  <si>
    <t>Демонтаж (разборка) покрытий мозаичных: из боя мраморных плит (типа "Брекчия")</t>
  </si>
  <si>
    <t>163</t>
  </si>
  <si>
    <t>164</t>
  </si>
  <si>
    <t>165</t>
  </si>
  <si>
    <t>166</t>
  </si>
  <si>
    <t>Снятие подоконных досок: бетонных и мозаичных</t>
  </si>
  <si>
    <t>167</t>
  </si>
  <si>
    <t>Кладка перегородок из кирпича: армированных толщиной в 1/2 кирпича при высоте этажа до 4 м</t>
  </si>
  <si>
    <t>168</t>
  </si>
  <si>
    <t>Раствор кладочный, цементно-известковый, М100</t>
  </si>
  <si>
    <t>169</t>
  </si>
  <si>
    <t>Кирпич керамический одинарный, размером 250х120х65 мм, марка 100</t>
  </si>
  <si>
    <t>170</t>
  </si>
  <si>
    <t>171</t>
  </si>
  <si>
    <t>Устройство стяжек: на каждые 5 мм изменения толщины стяжки добавлять или исключать к расценке 11-01-011-01 (до 40мм)</t>
  </si>
  <si>
    <t>172</t>
  </si>
  <si>
    <t>173</t>
  </si>
  <si>
    <t>Штукатурка поверхностей внутри здания цементно-известковым или цементным раствором по камню и бетону: простая стен</t>
  </si>
  <si>
    <t>174</t>
  </si>
  <si>
    <t>Установка противопожарных дверей: двупольных глухих</t>
  </si>
  <si>
    <t>175</t>
  </si>
  <si>
    <t>Дверь противопожарная металлическая двупольная ДПМ-02/60, размером 1300х2100 мм</t>
  </si>
  <si>
    <t>176</t>
  </si>
  <si>
    <t>177</t>
  </si>
  <si>
    <t>178</t>
  </si>
  <si>
    <t>179</t>
  </si>
  <si>
    <t>Дверной блок остекленного из алюминевого профиля 2100х1000 мм (холодный профиль, однокамерный стеклопакет)</t>
  </si>
  <si>
    <t>180</t>
  </si>
  <si>
    <t>181</t>
  </si>
  <si>
    <t>Доводчик дверной гидравлический TS-68 с зубчатым приводом (нагрузка до 90 кг)</t>
  </si>
  <si>
    <t>182</t>
  </si>
  <si>
    <t>Ремонт штукатурки откосов внутри здания по камню и бетону цементно-известковым раствором: прямолинейных</t>
  </si>
  <si>
    <t>183</t>
  </si>
  <si>
    <t>184</t>
  </si>
  <si>
    <t>185</t>
  </si>
  <si>
    <t>Ремонт штукатурки внутренних стен по камню и бетону цементно-известковым раствором, площадью отдельных мест: более 10 м2 толщиной слоя до 20 мм</t>
  </si>
  <si>
    <t>186</t>
  </si>
  <si>
    <t>187</t>
  </si>
  <si>
    <t>188</t>
  </si>
  <si>
    <t>189</t>
  </si>
  <si>
    <t>190</t>
  </si>
  <si>
    <t>191</t>
  </si>
  <si>
    <t>Устройство каркаса под шпатлевку: стен</t>
  </si>
  <si>
    <t>192</t>
  </si>
  <si>
    <t>Сетка армирующая фасадная, плотность 165 г/м2</t>
  </si>
  <si>
    <t>193</t>
  </si>
  <si>
    <t>194</t>
  </si>
  <si>
    <t>195</t>
  </si>
  <si>
    <t>Грунтовка акриловая глубокого проникновения "БИРСС Грунт КШ"</t>
  </si>
  <si>
    <t>196</t>
  </si>
  <si>
    <t>Окраска поливинилацетатными водоэмульсионными составами улучшенная: по штукатурке стен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</si>
  <si>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</si>
  <si>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</si>
  <si>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</si>
  <si>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</si>
  <si>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</si>
  <si>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</si>
  <si>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</si>
  <si>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</si>
  <si>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</si>
  <si>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</si>
  <si>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</si>
  <si>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</si>
  <si>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</si>
  <si>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Окраска масляными составами ранее окрашенных поверхностей радиаторов и ребристых труб отопления: за 1 раз</t>
  </si>
  <si>
    <t>210</t>
  </si>
  <si>
    <t>211</t>
  </si>
  <si>
    <t>Установка пластиковых декоративных решеток 600х1200 мм на радиаторы отопления</t>
  </si>
  <si>
    <t>212</t>
  </si>
  <si>
    <t>Раздел 6. Вывоз мусора</t>
  </si>
  <si>
    <t>213</t>
  </si>
  <si>
    <t>Очистка помещений от строительного мусора</t>
  </si>
  <si>
    <t>100 т</t>
  </si>
  <si>
    <t>214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</si>
  <si>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</si>
  <si>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</si>
  <si>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215</t>
  </si>
  <si>
    <t>Перевозка грузов автомобилями бортовыми грузоподъемностью до 5 т на расстояние: I класс груза до 10 км</t>
  </si>
  <si>
    <t>Раздел 1. Кабинеты</t>
  </si>
  <si>
    <t>Кабель до 35 кВ в проложенных трубах, блоках и коробах, масса 1 м кабеля: до 1 кг</t>
  </si>
  <si>
    <t>Кабель силовой с медными жилами ВВГнг 3х2,5-1000</t>
  </si>
  <si>
    <t>1000 м</t>
  </si>
  <si>
    <t>Кабель силовой с медными жилами ВВГнг 3х1,5-1000</t>
  </si>
  <si>
    <t>Кабель витая пара F/UTP 4х2х0,52, категория 5e</t>
  </si>
  <si>
    <t>Коробка ответвительная с предохранителем или разъединителем, или автоматом, или указателем напряжения</t>
  </si>
  <si>
    <t>Коробка ответвительная "DKC" размером 100х100х50 мм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</si>
  <si>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</si>
  <si>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</si>
  <si>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Трубы гибкие гофрированные из самозатухающего ПВХ легкие с протяжкой, диаметр 20 мм</t>
  </si>
  <si>
    <t>Клипса для крепежа гофротрубы, номинальный диаметр до 32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</si>
  <si>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</si>
  <si>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Автомат одно-, двух-, трехполюсный, устанавливаемый на конструкции: на стене или колонне, на ток до 25 А</t>
  </si>
  <si>
    <t>Выключатели автоматические: «IEK» ВА47-29М 1Р 16А, характеристика С</t>
  </si>
  <si>
    <t>Выключатели автоматические «IEK» ВА47-29М 1Р 25А, характеристика С</t>
  </si>
  <si>
    <t>Розетка штепсельная: утопленного типа при скрытой проводке</t>
  </si>
  <si>
    <t>Розетка штепсельная с заземляющим контактом</t>
  </si>
  <si>
    <t>Разъемы штепсельные с разделкой и включением кабеля: с экранированными парами, емкость 5х2 (интернет-розетка RJ45)</t>
  </si>
  <si>
    <t>Модуль коммутационный типа KeyStone, категория 5e, RJ45/8P8C, T568A/B (розетка RJ45)</t>
  </si>
  <si>
    <t>Выключатель: одноклавишный утопленного типа при скрытой проводке</t>
  </si>
  <si>
    <t>Выключатель одноклавишный для скрытой проводки</t>
  </si>
  <si>
    <t>Суппорт Mosaic</t>
  </si>
  <si>
    <t>Коробка для установки розеток и выключателей скрытой проводки</t>
  </si>
  <si>
    <t>F-коннектор DV55 фирмы "Wisi"(конекторы RJ45 (кат. 5Е)</t>
  </si>
  <si>
    <t>Соединитель восьмиканальный модульный (интернет-розетка)</t>
  </si>
  <si>
    <t>Светильник в подвесных потолках, устанавливаемый: на закладных деталях, количество ламп в светильнике до 4</t>
  </si>
  <si>
    <t>Светильник светодиодный 600х600</t>
  </si>
  <si>
    <t>Установка сплит-систем с внутренним блоком настенного типа мощностью: до 5 кВт</t>
  </si>
  <si>
    <t>Кондиционеры бытовые настенные (наружный и внутренний блоки, теплоизолированные трубки 10 м, пульт)(применительно)</t>
  </si>
  <si>
    <t>Шкаф (пульт) управления навесной, высота, ширина и глубина: до 600х600х350 мм</t>
  </si>
  <si>
    <t>Шкафы учета электроэнергии, для внутренней установки в жилых и общественных зданиях, напряжение 380/220 В, частота 50 Гц, степень защиты IP31, размер 700х600х200 мм</t>
  </si>
  <si>
    <t>Выключатели автоматические: «IEK» ВА47-100 1Р 40А, характеристика С</t>
  </si>
  <si>
    <t>Разъемы штепсельные с разделкой и включением кабеля: с экранированными парами, емкость 5х2 (интернет-розетка)</t>
  </si>
  <si>
    <t>Модуль коммутационный типа KeyStone, категория 5e, RJ45/8P8C, T568A/B</t>
  </si>
  <si>
    <t>Патч-панель RJ-45 110 типа, UTP, категория 5е, Dual IDC, на 48 портов для монтажа в стойки и шкафы 19", с органайзером</t>
  </si>
  <si>
    <t>Сплит-система настенного типа "Daikin" FT35/R35, мощность охлаждения 3,5 кВт (в комплекте: внутренний и наружный блоки, пульт управления)</t>
  </si>
  <si>
    <t>Раздел 3. Фойе</t>
  </si>
  <si>
    <t>Кабель силовой с медными жилами ВВГнг 4х6-1000</t>
  </si>
  <si>
    <t>Клипса для крепежа гофротрубы, диаметром до 32 мм</t>
  </si>
  <si>
    <t>Выключатели автоматические, трехполюсные, на ток 100 А</t>
  </si>
  <si>
    <t>Кондиционер местный автономный шкафного типа со встроенной холодильной машиной, номинальной подачей по воздуху свыше 1 тыс. м3/ч: до 3,5 тыс. м3/ч, при количестве однотипных кондиционеров в машинном зале (помещении) 1(применительно)</t>
  </si>
  <si>
    <t xml:space="preserve">                   ЗАКАЗЧИК:                                                                                                                                                         </t>
  </si>
  <si>
    <t>ПОДРЯДЧИК:</t>
  </si>
  <si>
    <t xml:space="preserve">    Генеральный   директор                                                                                                                                            
ПАО «Башинформсвязь»</t>
  </si>
  <si>
    <t xml:space="preserve"> </t>
  </si>
  <si>
    <t xml:space="preserve">______________/Нищев С. К. /                                                          </t>
  </si>
  <si>
    <t>Приложение № 1 к договору                                                                                                                            №                 от ___________2022</t>
  </si>
  <si>
    <t xml:space="preserve">                                                 Схема расположения рабочих мест В2В</t>
  </si>
  <si>
    <t xml:space="preserve">                                                                    Г. Уфа ул. Кирова, 105</t>
  </si>
  <si>
    <t xml:space="preserve">         Ребрендинг помещений, попадающие под реконструкцию отмечены цветом.</t>
  </si>
  <si>
    <t>Задание на выполнение работ по</t>
  </si>
  <si>
    <t xml:space="preserve">по реконструкции помещений блока  В2В ПАО "Башинформсвязь" по адресу: Республика Башкортостан, г. Уфа, ул. Кирова, д.105 ( фойе, зал, кабинеты) </t>
  </si>
  <si>
    <t>Реконструкция  помещений блока  В2В ПАО "Башинформсвязь" по адресу : Республика Башкортостан, г. Уфа, ул. Кирова, д. 105 (ЭМР, СКС, кондиционирования)</t>
  </si>
  <si>
    <t xml:space="preserve">_______/___________ /    </t>
  </si>
  <si>
    <t xml:space="preserve">   </t>
  </si>
  <si>
    <t xml:space="preserve">" ____ "_____________2022 г.                                                             " ____ "__________2022 г.                                                                                                                  
М.П.                                                                                                                                М.П.                                                                                                                                                                                             
 </t>
  </si>
  <si>
    <t>Ребрендинг помещений, попадающих под реконструкцию отмечены цветом.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</si>
</sst>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9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0" fontId="9" fillId="0" borderId="0" xfId="1" applyFont="1"/>
    <xf numFmtId="0" fontId="10" fillId="0" borderId="0" xfId="2" applyFont="1" applyAlignment="1">
      <alignment horizontal="left" vertical="top" wrapText="1"/>
    </xf>
    <xf numFmtId="0" fontId="10" fillId="0" borderId="0" xfId="2" applyFont="1" applyAlignment="1">
      <alignment horizontal="center" vertical="top" wrapText="1"/>
    </xf>
    <xf numFmtId="0" fontId="10" fillId="0" borderId="0" xfId="2" applyFont="1"/>
    <xf numFmtId="0" fontId="10" fillId="0" borderId="0" xfId="2" applyFont="1" applyAlignment="1">
      <alignment horizontal="center" vertical="top"/>
    </xf>
    <xf numFmtId="0" fontId="5" fillId="0" borderId="0" xfId="0" applyFont="1"/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0" fontId="10" fillId="0" borderId="0" xfId="2" applyFont="1"/>
    <xf numFmtId="0" fontId="11" fillId="0" borderId="0" xfId="1" applyFont="1"/>
    <xf numFmtId="0" fontId="10" fillId="0" borderId="0" xfId="1" applyFont="1"/>
    <xf numFmtId="0" fontId="10" fillId="0" borderId="0" xfId="1" applyFont="1" applyAlignment="1">
      <alignment wrapText="1"/>
    </xf>
    <xf numFmtId="0" fontId="10" fillId="0" borderId="0" xfId="1" applyFont="1" applyAlignment="1"/>
    <xf numFmtId="0" fontId="13" fillId="0" borderId="0" xfId="0" applyFont="1" applyAlignment="1">
      <alignment vertical="center"/>
    </xf>
    <xf numFmtId="0" fontId="10" fillId="0" borderId="0" xfId="2" applyFont="1" applyAlignment="1">
      <alignment horizontal="center" vertical="top" wrapText="1"/>
    </xf>
    <xf numFmtId="0" fontId="10" fillId="0" borderId="0" xfId="1" applyFont="1" applyAlignment="1">
      <alignment wrapText="1"/>
    </xf>
    <xf numFmtId="0" fontId="10" fillId="0" borderId="0" xfId="1" applyFont="1" applyAlignment="1"/>
    <xf numFmtId="49" fontId="5" fillId="0" borderId="0" xfId="0" quotePrefix="1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right" vertical="top"/>
    </xf>
    <xf numFmtId="0" fontId="10" fillId="0" borderId="0" xfId="1" applyFont="1" applyAlignment="1">
      <alignment wrapText="1"/>
    </xf>
    <xf numFmtId="0" fontId="10" fillId="0" borderId="0" xfId="1" applyFont="1" applyAlignment="1"/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1" applyFont="1" applyBorder="1" applyAlignment="1"/>
    <xf numFmtId="0" fontId="10" fillId="0" borderId="0" xfId="2" applyFont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0" fontId="1" fillId="0" borderId="0" xfId="1" applyAlignment="1">
      <alignment horizontal="center"/>
    </xf>
    <xf numFmtId="49" fontId="12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0" xfId="0" applyFont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345</xdr:row>
      <xdr:rowOff>28575</xdr:rowOff>
    </xdr:from>
    <xdr:to>
      <xdr:col>3</xdr:col>
      <xdr:colOff>1268965</xdr:colOff>
      <xdr:row>368</xdr:row>
      <xdr:rowOff>38100</xdr:rowOff>
    </xdr:to>
    <xdr:pic>
      <xdr:nvPicPr>
        <xdr:cNvPr id="4" name="Рисунок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25234700"/>
          <a:ext cx="5612364" cy="381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9"/>
  <sheetViews>
    <sheetView showGridLines="0" tabSelected="1" view="pageBreakPreview" zoomScaleNormal="100" zoomScaleSheetLayoutView="100" workbookViewId="0">
      <selection activeCell="A7" sqref="A7:D9"/>
    </sheetView>
  </sheetViews>
  <sheetFormatPr defaultColWidth="9.109375" defaultRowHeight="13.2" x14ac:dyDescent="0.25"/>
  <cols>
    <col min="1" max="1" width="6.44140625" style="4" customWidth="1"/>
    <col min="2" max="2" width="47.44140625" style="5" customWidth="1"/>
    <col min="3" max="3" width="11.33203125" style="6" customWidth="1"/>
    <col min="4" max="4" width="24.33203125" style="8" customWidth="1"/>
    <col min="5" max="5" width="9.6640625" style="2" customWidth="1"/>
    <col min="6" max="6" width="8.109375" style="2" customWidth="1"/>
    <col min="7" max="7" width="9.109375" style="2"/>
    <col min="8" max="8" width="8.6640625" style="2" customWidth="1"/>
    <col min="9" max="9" width="9.33203125" style="2" customWidth="1"/>
    <col min="10" max="16384" width="9.109375" style="2"/>
  </cols>
  <sheetData>
    <row r="1" spans="1:7" ht="15.6" x14ac:dyDescent="0.3">
      <c r="A1" s="24"/>
      <c r="B1" s="21"/>
      <c r="C1" s="60" t="s">
        <v>431</v>
      </c>
      <c r="D1" s="58"/>
      <c r="E1" s="20"/>
      <c r="F1" s="3"/>
      <c r="G1" s="3"/>
    </row>
    <row r="2" spans="1:7" ht="15.6" x14ac:dyDescent="0.3">
      <c r="A2" s="24"/>
      <c r="B2" s="21"/>
      <c r="C2" s="58"/>
      <c r="D2" s="58"/>
      <c r="E2" s="20"/>
      <c r="F2" s="3"/>
      <c r="G2" s="3"/>
    </row>
    <row r="3" spans="1:7" ht="15.6" x14ac:dyDescent="0.3">
      <c r="A3" s="24"/>
      <c r="B3" s="21"/>
      <c r="C3" s="22"/>
      <c r="D3" s="23"/>
      <c r="E3" s="20"/>
      <c r="F3" s="3"/>
      <c r="G3" s="3"/>
    </row>
    <row r="4" spans="1:7" ht="15.6" x14ac:dyDescent="0.3">
      <c r="A4" s="24"/>
      <c r="B4" s="60" t="s">
        <v>429</v>
      </c>
      <c r="C4" s="61"/>
      <c r="D4" s="62"/>
      <c r="E4" s="62"/>
      <c r="F4" s="3"/>
      <c r="G4" s="3"/>
    </row>
    <row r="5" spans="1:7" x14ac:dyDescent="0.25">
      <c r="A5" s="7"/>
      <c r="D5" s="1"/>
      <c r="F5" s="3"/>
      <c r="G5" s="3"/>
    </row>
    <row r="6" spans="1:7" ht="13.8" x14ac:dyDescent="0.25">
      <c r="A6" s="64" t="s">
        <v>435</v>
      </c>
      <c r="B6" s="65"/>
      <c r="C6" s="65"/>
      <c r="D6" s="65"/>
      <c r="F6" s="3"/>
      <c r="G6" s="3"/>
    </row>
    <row r="7" spans="1:7" ht="13.2" customHeight="1" x14ac:dyDescent="0.25">
      <c r="A7" s="63" t="s">
        <v>436</v>
      </c>
      <c r="B7" s="66"/>
      <c r="C7" s="66"/>
      <c r="D7" s="66"/>
      <c r="E7" s="3"/>
      <c r="F7" s="3"/>
      <c r="G7" s="3"/>
    </row>
    <row r="8" spans="1:7" x14ac:dyDescent="0.25">
      <c r="A8" s="66"/>
      <c r="B8" s="66"/>
      <c r="C8" s="66"/>
      <c r="D8" s="66"/>
      <c r="E8" s="3"/>
      <c r="F8" s="3"/>
      <c r="G8" s="3"/>
    </row>
    <row r="9" spans="1:7" x14ac:dyDescent="0.25">
      <c r="A9" s="67"/>
      <c r="B9" s="67"/>
      <c r="C9" s="67"/>
      <c r="D9" s="67"/>
      <c r="E9" s="3"/>
      <c r="F9" s="3"/>
      <c r="G9" s="3"/>
    </row>
    <row r="10" spans="1:7" ht="24.75" customHeight="1" x14ac:dyDescent="0.25">
      <c r="A10" s="9" t="s">
        <v>0</v>
      </c>
      <c r="B10" s="10" t="s">
        <v>1</v>
      </c>
      <c r="C10" s="11" t="s">
        <v>2</v>
      </c>
      <c r="D10" s="12" t="s">
        <v>3</v>
      </c>
    </row>
    <row r="11" spans="1:7" x14ac:dyDescent="0.25">
      <c r="A11" s="13">
        <v>1</v>
      </c>
      <c r="B11" s="14">
        <v>2</v>
      </c>
      <c r="C11" s="14">
        <v>3</v>
      </c>
      <c r="D11" s="14">
        <v>4</v>
      </c>
    </row>
    <row r="12" spans="1:7" ht="22.5" customHeight="1" x14ac:dyDescent="0.25">
      <c r="A12" s="56" t="s">
        <v>4</v>
      </c>
      <c r="B12" s="57"/>
      <c r="C12" s="57"/>
      <c r="D12" s="57"/>
    </row>
    <row r="13" spans="1:7" x14ac:dyDescent="0.25">
      <c r="A13" s="15" t="s">
        <v>5</v>
      </c>
      <c r="B13" s="16" t="s">
        <v>6</v>
      </c>
      <c r="C13" s="17" t="s">
        <v>7</v>
      </c>
      <c r="D13" s="18">
        <v>3.24</v>
      </c>
    </row>
    <row r="14" spans="1:7" x14ac:dyDescent="0.25">
      <c r="A14" s="15" t="s">
        <v>8</v>
      </c>
      <c r="B14" s="16" t="s">
        <v>9</v>
      </c>
      <c r="C14" s="17" t="s">
        <v>10</v>
      </c>
      <c r="D14" s="18">
        <v>0.18</v>
      </c>
    </row>
    <row r="15" spans="1:7" x14ac:dyDescent="0.25">
      <c r="A15" s="15" t="s">
        <v>11</v>
      </c>
      <c r="B15" s="16" t="s">
        <v>12</v>
      </c>
      <c r="C15" s="17" t="s">
        <v>10</v>
      </c>
      <c r="D15" s="18">
        <v>0.18</v>
      </c>
    </row>
    <row r="16" spans="1:7" x14ac:dyDescent="0.25">
      <c r="A16" s="15" t="s">
        <v>13</v>
      </c>
      <c r="B16" s="16" t="s">
        <v>14</v>
      </c>
      <c r="C16" s="17" t="s">
        <v>10</v>
      </c>
      <c r="D16" s="18">
        <v>0.9</v>
      </c>
    </row>
    <row r="17" spans="1:4" x14ac:dyDescent="0.25">
      <c r="A17" s="15" t="s">
        <v>15</v>
      </c>
      <c r="B17" s="16" t="s">
        <v>16</v>
      </c>
      <c r="C17" s="17" t="s">
        <v>10</v>
      </c>
      <c r="D17" s="18">
        <v>1.89E-2</v>
      </c>
    </row>
    <row r="18" spans="1:4" ht="26.4" x14ac:dyDescent="0.25">
      <c r="A18" s="15" t="s">
        <v>17</v>
      </c>
      <c r="B18" s="16" t="s">
        <v>18</v>
      </c>
      <c r="C18" s="17" t="s">
        <v>19</v>
      </c>
      <c r="D18" s="18">
        <v>3.15</v>
      </c>
    </row>
    <row r="19" spans="1:4" ht="26.4" x14ac:dyDescent="0.25">
      <c r="A19" s="15" t="s">
        <v>20</v>
      </c>
      <c r="B19" s="16" t="s">
        <v>21</v>
      </c>
      <c r="C19" s="17" t="s">
        <v>10</v>
      </c>
      <c r="D19" s="18">
        <v>0.05</v>
      </c>
    </row>
    <row r="20" spans="1:4" ht="39.6" x14ac:dyDescent="0.25">
      <c r="A20" s="15" t="s">
        <v>22</v>
      </c>
      <c r="B20" s="16" t="s">
        <v>23</v>
      </c>
      <c r="C20" s="17" t="s">
        <v>19</v>
      </c>
      <c r="D20" s="18">
        <v>1.89</v>
      </c>
    </row>
    <row r="21" spans="1:4" ht="26.4" x14ac:dyDescent="0.25">
      <c r="A21" s="15" t="s">
        <v>24</v>
      </c>
      <c r="B21" s="16" t="s">
        <v>25</v>
      </c>
      <c r="C21" s="17" t="s">
        <v>10</v>
      </c>
      <c r="D21" s="18">
        <v>1.08</v>
      </c>
    </row>
    <row r="22" spans="1:4" ht="39.6" x14ac:dyDescent="0.25">
      <c r="A22" s="15" t="s">
        <v>26</v>
      </c>
      <c r="B22" s="16" t="s">
        <v>27</v>
      </c>
      <c r="C22" s="17" t="s">
        <v>10</v>
      </c>
      <c r="D22" s="18">
        <v>0.52</v>
      </c>
    </row>
    <row r="23" spans="1:4" ht="26.4" x14ac:dyDescent="0.25">
      <c r="A23" s="15" t="s">
        <v>28</v>
      </c>
      <c r="B23" s="16" t="s">
        <v>29</v>
      </c>
      <c r="C23" s="17" t="s">
        <v>19</v>
      </c>
      <c r="D23" s="18">
        <v>58.24</v>
      </c>
    </row>
    <row r="24" spans="1:4" ht="26.4" x14ac:dyDescent="0.25">
      <c r="A24" s="15" t="s">
        <v>30</v>
      </c>
      <c r="B24" s="16" t="s">
        <v>31</v>
      </c>
      <c r="C24" s="17" t="s">
        <v>10</v>
      </c>
      <c r="D24" s="18">
        <v>1.2</v>
      </c>
    </row>
    <row r="25" spans="1:4" ht="39.6" x14ac:dyDescent="0.25">
      <c r="A25" s="15" t="s">
        <v>32</v>
      </c>
      <c r="B25" s="16" t="s">
        <v>33</v>
      </c>
      <c r="C25" s="17" t="s">
        <v>34</v>
      </c>
      <c r="D25" s="18">
        <v>1.2359999999999999E-2</v>
      </c>
    </row>
    <row r="26" spans="1:4" ht="66" x14ac:dyDescent="0.25">
      <c r="A26" s="15" t="s">
        <v>35</v>
      </c>
      <c r="B26" s="16" t="s">
        <v>36</v>
      </c>
      <c r="C26" s="17" t="s">
        <v>10</v>
      </c>
      <c r="D26" s="18">
        <v>1.2</v>
      </c>
    </row>
    <row r="27" spans="1:4" ht="39.6" x14ac:dyDescent="0.25">
      <c r="A27" s="15" t="s">
        <v>37</v>
      </c>
      <c r="B27" s="16" t="s">
        <v>38</v>
      </c>
      <c r="C27" s="17" t="s">
        <v>39</v>
      </c>
      <c r="D27" s="18">
        <v>252</v>
      </c>
    </row>
    <row r="28" spans="1:4" ht="52.8" x14ac:dyDescent="0.25">
      <c r="A28" s="15" t="s">
        <v>40</v>
      </c>
      <c r="B28" s="16" t="s">
        <v>41</v>
      </c>
      <c r="C28" s="17" t="s">
        <v>10</v>
      </c>
      <c r="D28" s="18">
        <v>1.2</v>
      </c>
    </row>
    <row r="29" spans="1:4" x14ac:dyDescent="0.25">
      <c r="A29" s="15" t="s">
        <v>42</v>
      </c>
      <c r="B29" s="16" t="s">
        <v>43</v>
      </c>
      <c r="C29" s="17" t="s">
        <v>44</v>
      </c>
      <c r="D29" s="18">
        <v>252</v>
      </c>
    </row>
    <row r="30" spans="1:4" x14ac:dyDescent="0.25">
      <c r="A30" s="15" t="s">
        <v>45</v>
      </c>
      <c r="B30" s="16" t="s">
        <v>46</v>
      </c>
      <c r="C30" s="17" t="s">
        <v>19</v>
      </c>
      <c r="D30" s="18">
        <v>3.15</v>
      </c>
    </row>
    <row r="31" spans="1:4" ht="26.4" x14ac:dyDescent="0.25">
      <c r="A31" s="15" t="s">
        <v>47</v>
      </c>
      <c r="B31" s="16" t="s">
        <v>48</v>
      </c>
      <c r="C31" s="17" t="s">
        <v>19</v>
      </c>
      <c r="D31" s="18">
        <v>3.15</v>
      </c>
    </row>
    <row r="32" spans="1:4" ht="26.4" x14ac:dyDescent="0.25">
      <c r="A32" s="15" t="s">
        <v>49</v>
      </c>
      <c r="B32" s="16" t="s">
        <v>50</v>
      </c>
      <c r="C32" s="17" t="s">
        <v>51</v>
      </c>
      <c r="D32" s="19">
        <v>1</v>
      </c>
    </row>
    <row r="33" spans="1:4" ht="26.4" x14ac:dyDescent="0.25">
      <c r="A33" s="15" t="s">
        <v>52</v>
      </c>
      <c r="B33" s="16" t="s">
        <v>53</v>
      </c>
      <c r="C33" s="17" t="s">
        <v>51</v>
      </c>
      <c r="D33" s="18">
        <v>1</v>
      </c>
    </row>
    <row r="34" spans="1:4" x14ac:dyDescent="0.25">
      <c r="A34" s="15" t="s">
        <v>54</v>
      </c>
      <c r="B34" s="16" t="s">
        <v>55</v>
      </c>
      <c r="C34" s="17" t="s">
        <v>10</v>
      </c>
      <c r="D34" s="18">
        <v>0.18</v>
      </c>
    </row>
    <row r="35" spans="1:4" x14ac:dyDescent="0.25">
      <c r="A35" s="15" t="s">
        <v>56</v>
      </c>
      <c r="B35" s="16" t="s">
        <v>57</v>
      </c>
      <c r="C35" s="17" t="s">
        <v>7</v>
      </c>
      <c r="D35" s="18">
        <v>0.36720000000000003</v>
      </c>
    </row>
    <row r="36" spans="1:4" ht="26.4" x14ac:dyDescent="0.25">
      <c r="A36" s="15" t="s">
        <v>58</v>
      </c>
      <c r="B36" s="16" t="s">
        <v>59</v>
      </c>
      <c r="C36" s="17" t="s">
        <v>10</v>
      </c>
      <c r="D36" s="18">
        <v>1.08</v>
      </c>
    </row>
    <row r="37" spans="1:4" ht="26.4" x14ac:dyDescent="0.25">
      <c r="A37" s="15" t="s">
        <v>60</v>
      </c>
      <c r="B37" s="16" t="s">
        <v>61</v>
      </c>
      <c r="C37" s="17" t="s">
        <v>19</v>
      </c>
      <c r="D37" s="18">
        <v>110.16</v>
      </c>
    </row>
    <row r="38" spans="1:4" x14ac:dyDescent="0.25">
      <c r="A38" s="15" t="s">
        <v>62</v>
      </c>
      <c r="B38" s="16" t="s">
        <v>63</v>
      </c>
      <c r="C38" s="17" t="s">
        <v>34</v>
      </c>
      <c r="D38" s="18">
        <v>1.296</v>
      </c>
    </row>
    <row r="39" spans="1:4" ht="26.4" x14ac:dyDescent="0.25">
      <c r="A39" s="15" t="s">
        <v>64</v>
      </c>
      <c r="B39" s="16" t="s">
        <v>65</v>
      </c>
      <c r="C39" s="17" t="s">
        <v>34</v>
      </c>
      <c r="D39" s="18">
        <v>2.1600000000000001E-2</v>
      </c>
    </row>
    <row r="40" spans="1:4" x14ac:dyDescent="0.25">
      <c r="A40" s="15" t="s">
        <v>66</v>
      </c>
      <c r="B40" s="16" t="s">
        <v>67</v>
      </c>
      <c r="C40" s="17" t="s">
        <v>68</v>
      </c>
      <c r="D40" s="18">
        <v>0.42</v>
      </c>
    </row>
    <row r="41" spans="1:4" ht="39.6" x14ac:dyDescent="0.25">
      <c r="A41" s="15" t="s">
        <v>69</v>
      </c>
      <c r="B41" s="16" t="s">
        <v>70</v>
      </c>
      <c r="C41" s="17" t="s">
        <v>34</v>
      </c>
      <c r="D41" s="18">
        <v>4.1999999999999997E-3</v>
      </c>
    </row>
    <row r="42" spans="1:4" ht="26.4" x14ac:dyDescent="0.25">
      <c r="A42" s="15" t="s">
        <v>71</v>
      </c>
      <c r="B42" s="16" t="s">
        <v>61</v>
      </c>
      <c r="C42" s="17" t="s">
        <v>19</v>
      </c>
      <c r="D42" s="18">
        <v>4.2839999999999998</v>
      </c>
    </row>
    <row r="43" spans="1:4" x14ac:dyDescent="0.25">
      <c r="A43" s="15" t="s">
        <v>72</v>
      </c>
      <c r="B43" s="16" t="s">
        <v>63</v>
      </c>
      <c r="C43" s="17" t="s">
        <v>34</v>
      </c>
      <c r="D43" s="18">
        <v>1.6799999999999999E-2</v>
      </c>
    </row>
    <row r="44" spans="1:4" ht="26.4" x14ac:dyDescent="0.25">
      <c r="A44" s="15" t="s">
        <v>73</v>
      </c>
      <c r="B44" s="16" t="s">
        <v>74</v>
      </c>
      <c r="C44" s="17" t="s">
        <v>10</v>
      </c>
      <c r="D44" s="18">
        <v>0.05</v>
      </c>
    </row>
    <row r="45" spans="1:4" ht="26.4" x14ac:dyDescent="0.25">
      <c r="A45" s="15" t="s">
        <v>75</v>
      </c>
      <c r="B45" s="16" t="s">
        <v>74</v>
      </c>
      <c r="C45" s="17" t="s">
        <v>10</v>
      </c>
      <c r="D45" s="18">
        <v>0.04</v>
      </c>
    </row>
    <row r="46" spans="1:4" ht="26.4" x14ac:dyDescent="0.25">
      <c r="A46" s="15" t="s">
        <v>76</v>
      </c>
      <c r="B46" s="16" t="s">
        <v>77</v>
      </c>
      <c r="C46" s="17" t="s">
        <v>19</v>
      </c>
      <c r="D46" s="19">
        <v>4</v>
      </c>
    </row>
    <row r="47" spans="1:4" ht="39.6" x14ac:dyDescent="0.25">
      <c r="A47" s="15" t="s">
        <v>78</v>
      </c>
      <c r="B47" s="16" t="s">
        <v>79</v>
      </c>
      <c r="C47" s="17" t="s">
        <v>10</v>
      </c>
      <c r="D47" s="18">
        <v>1.89E-2</v>
      </c>
    </row>
    <row r="48" spans="1:4" ht="26.4" x14ac:dyDescent="0.25">
      <c r="A48" s="15" t="s">
        <v>80</v>
      </c>
      <c r="B48" s="16" t="s">
        <v>81</v>
      </c>
      <c r="C48" s="17" t="s">
        <v>10</v>
      </c>
      <c r="D48" s="18">
        <v>3.0000000000000001E-3</v>
      </c>
    </row>
    <row r="49" spans="1:4" ht="26.4" x14ac:dyDescent="0.25">
      <c r="A49" s="15" t="s">
        <v>82</v>
      </c>
      <c r="B49" s="16" t="s">
        <v>83</v>
      </c>
      <c r="C49" s="17" t="s">
        <v>19</v>
      </c>
      <c r="D49" s="18">
        <v>0.3</v>
      </c>
    </row>
    <row r="50" spans="1:4" ht="39.6" x14ac:dyDescent="0.25">
      <c r="A50" s="15" t="s">
        <v>84</v>
      </c>
      <c r="B50" s="16" t="s">
        <v>85</v>
      </c>
      <c r="C50" s="17" t="s">
        <v>10</v>
      </c>
      <c r="D50" s="18">
        <v>0.93</v>
      </c>
    </row>
    <row r="51" spans="1:4" x14ac:dyDescent="0.25">
      <c r="A51" s="15" t="s">
        <v>86</v>
      </c>
      <c r="B51" s="16" t="s">
        <v>87</v>
      </c>
      <c r="C51" s="17" t="s">
        <v>19</v>
      </c>
      <c r="D51" s="19">
        <v>93</v>
      </c>
    </row>
    <row r="52" spans="1:4" ht="26.4" x14ac:dyDescent="0.25">
      <c r="A52" s="15" t="s">
        <v>88</v>
      </c>
      <c r="B52" s="16" t="s">
        <v>89</v>
      </c>
      <c r="C52" s="17" t="s">
        <v>19</v>
      </c>
      <c r="D52" s="18">
        <v>97.65</v>
      </c>
    </row>
    <row r="53" spans="1:4" ht="26.4" x14ac:dyDescent="0.25">
      <c r="A53" s="15" t="s">
        <v>90</v>
      </c>
      <c r="B53" s="16" t="s">
        <v>91</v>
      </c>
      <c r="C53" s="17" t="s">
        <v>10</v>
      </c>
      <c r="D53" s="18">
        <v>0.15</v>
      </c>
    </row>
    <row r="54" spans="1:4" ht="39.6" x14ac:dyDescent="0.25">
      <c r="A54" s="15" t="s">
        <v>92</v>
      </c>
      <c r="B54" s="16" t="s">
        <v>93</v>
      </c>
      <c r="C54" s="17" t="s">
        <v>7</v>
      </c>
      <c r="D54" s="19">
        <v>0.4</v>
      </c>
    </row>
    <row r="55" spans="1:4" ht="26.4" x14ac:dyDescent="0.25">
      <c r="A55" s="15" t="s">
        <v>94</v>
      </c>
      <c r="B55" s="16" t="s">
        <v>95</v>
      </c>
      <c r="C55" s="17" t="s">
        <v>96</v>
      </c>
      <c r="D55" s="18">
        <v>0.16</v>
      </c>
    </row>
    <row r="56" spans="1:4" ht="22.5" customHeight="1" x14ac:dyDescent="0.25">
      <c r="A56" s="56" t="s">
        <v>97</v>
      </c>
      <c r="B56" s="57"/>
      <c r="C56" s="57"/>
      <c r="D56" s="57"/>
    </row>
    <row r="57" spans="1:4" ht="52.8" x14ac:dyDescent="0.25">
      <c r="A57" s="15" t="s">
        <v>98</v>
      </c>
      <c r="B57" s="16" t="s">
        <v>99</v>
      </c>
      <c r="C57" s="17" t="s">
        <v>10</v>
      </c>
      <c r="D57" s="18">
        <v>0.42</v>
      </c>
    </row>
    <row r="58" spans="1:4" x14ac:dyDescent="0.25">
      <c r="A58" s="15" t="s">
        <v>100</v>
      </c>
      <c r="B58" s="16" t="s">
        <v>101</v>
      </c>
      <c r="C58" s="17" t="s">
        <v>7</v>
      </c>
      <c r="D58" s="19">
        <f>1.5</f>
        <v>1.5</v>
      </c>
    </row>
    <row r="59" spans="1:4" x14ac:dyDescent="0.25">
      <c r="A59" s="15" t="s">
        <v>102</v>
      </c>
      <c r="B59" s="16" t="s">
        <v>14</v>
      </c>
      <c r="C59" s="17" t="s">
        <v>10</v>
      </c>
      <c r="D59" s="18">
        <v>0.24</v>
      </c>
    </row>
    <row r="60" spans="1:4" ht="26.4" x14ac:dyDescent="0.25">
      <c r="A60" s="15" t="s">
        <v>103</v>
      </c>
      <c r="B60" s="16" t="s">
        <v>25</v>
      </c>
      <c r="C60" s="17" t="s">
        <v>10</v>
      </c>
      <c r="D60" s="18">
        <v>0.3</v>
      </c>
    </row>
    <row r="61" spans="1:4" x14ac:dyDescent="0.25">
      <c r="A61" s="15" t="s">
        <v>104</v>
      </c>
      <c r="B61" s="16" t="s">
        <v>16</v>
      </c>
      <c r="C61" s="17" t="s">
        <v>10</v>
      </c>
      <c r="D61" s="18">
        <v>4.41E-2</v>
      </c>
    </row>
    <row r="62" spans="1:4" x14ac:dyDescent="0.25">
      <c r="A62" s="15" t="s">
        <v>105</v>
      </c>
      <c r="B62" s="16" t="s">
        <v>106</v>
      </c>
      <c r="C62" s="17" t="s">
        <v>68</v>
      </c>
      <c r="D62" s="18">
        <v>0.2</v>
      </c>
    </row>
    <row r="63" spans="1:4" ht="26.4" x14ac:dyDescent="0.25">
      <c r="A63" s="15" t="s">
        <v>107</v>
      </c>
      <c r="B63" s="16" t="s">
        <v>108</v>
      </c>
      <c r="C63" s="17" t="s">
        <v>19</v>
      </c>
      <c r="D63" s="18">
        <v>2.1</v>
      </c>
    </row>
    <row r="64" spans="1:4" ht="26.4" x14ac:dyDescent="0.25">
      <c r="A64" s="15" t="s">
        <v>109</v>
      </c>
      <c r="B64" s="16" t="s">
        <v>110</v>
      </c>
      <c r="C64" s="17" t="s">
        <v>10</v>
      </c>
      <c r="D64" s="18">
        <v>0.24</v>
      </c>
    </row>
    <row r="65" spans="1:4" ht="39.6" x14ac:dyDescent="0.25">
      <c r="A65" s="15" t="s">
        <v>111</v>
      </c>
      <c r="B65" s="16" t="s">
        <v>112</v>
      </c>
      <c r="C65" s="17" t="s">
        <v>19</v>
      </c>
      <c r="D65" s="18">
        <v>24.48</v>
      </c>
    </row>
    <row r="66" spans="1:4" x14ac:dyDescent="0.25">
      <c r="A66" s="15" t="s">
        <v>113</v>
      </c>
      <c r="B66" s="16" t="s">
        <v>63</v>
      </c>
      <c r="C66" s="17" t="s">
        <v>34</v>
      </c>
      <c r="D66" s="18">
        <v>0.28799999999999998</v>
      </c>
    </row>
    <row r="67" spans="1:4" ht="26.4" x14ac:dyDescent="0.25">
      <c r="A67" s="15" t="s">
        <v>114</v>
      </c>
      <c r="B67" s="16" t="s">
        <v>65</v>
      </c>
      <c r="C67" s="17" t="s">
        <v>34</v>
      </c>
      <c r="D67" s="18">
        <v>4.7999999999999996E-3</v>
      </c>
    </row>
    <row r="68" spans="1:4" x14ac:dyDescent="0.25">
      <c r="A68" s="15" t="s">
        <v>115</v>
      </c>
      <c r="B68" s="16" t="s">
        <v>67</v>
      </c>
      <c r="C68" s="17" t="s">
        <v>68</v>
      </c>
      <c r="D68" s="18">
        <v>0.2</v>
      </c>
    </row>
    <row r="69" spans="1:4" ht="39.6" x14ac:dyDescent="0.25">
      <c r="A69" s="15" t="s">
        <v>116</v>
      </c>
      <c r="B69" s="16" t="s">
        <v>70</v>
      </c>
      <c r="C69" s="17" t="s">
        <v>34</v>
      </c>
      <c r="D69" s="18">
        <v>2E-3</v>
      </c>
    </row>
    <row r="70" spans="1:4" x14ac:dyDescent="0.25">
      <c r="A70" s="15" t="s">
        <v>117</v>
      </c>
      <c r="B70" s="16" t="s">
        <v>118</v>
      </c>
      <c r="C70" s="17" t="s">
        <v>19</v>
      </c>
      <c r="D70" s="18">
        <v>2.04</v>
      </c>
    </row>
    <row r="71" spans="1:4" x14ac:dyDescent="0.25">
      <c r="A71" s="15" t="s">
        <v>119</v>
      </c>
      <c r="B71" s="16" t="s">
        <v>63</v>
      </c>
      <c r="C71" s="17" t="s">
        <v>34</v>
      </c>
      <c r="D71" s="18">
        <v>8.0000000000000002E-3</v>
      </c>
    </row>
    <row r="72" spans="1:4" ht="39.6" x14ac:dyDescent="0.25">
      <c r="A72" s="15" t="s">
        <v>120</v>
      </c>
      <c r="B72" s="16" t="s">
        <v>85</v>
      </c>
      <c r="C72" s="17" t="s">
        <v>10</v>
      </c>
      <c r="D72" s="18">
        <v>0.3</v>
      </c>
    </row>
    <row r="73" spans="1:4" ht="26.4" x14ac:dyDescent="0.25">
      <c r="A73" s="15" t="s">
        <v>121</v>
      </c>
      <c r="B73" s="16" t="s">
        <v>122</v>
      </c>
      <c r="C73" s="17" t="s">
        <v>19</v>
      </c>
      <c r="D73" s="18">
        <v>31.5</v>
      </c>
    </row>
    <row r="74" spans="1:4" x14ac:dyDescent="0.25">
      <c r="A74" s="15" t="s">
        <v>123</v>
      </c>
      <c r="B74" s="16" t="s">
        <v>87</v>
      </c>
      <c r="C74" s="17" t="s">
        <v>19</v>
      </c>
      <c r="D74" s="19">
        <v>30</v>
      </c>
    </row>
    <row r="75" spans="1:4" ht="39.6" x14ac:dyDescent="0.25">
      <c r="A75" s="15" t="s">
        <v>124</v>
      </c>
      <c r="B75" s="16" t="s">
        <v>125</v>
      </c>
      <c r="C75" s="17" t="s">
        <v>10</v>
      </c>
      <c r="D75" s="18">
        <v>0.35</v>
      </c>
    </row>
    <row r="76" spans="1:4" x14ac:dyDescent="0.25">
      <c r="A76" s="15" t="s">
        <v>126</v>
      </c>
      <c r="B76" s="16" t="s">
        <v>127</v>
      </c>
      <c r="C76" s="17" t="s">
        <v>19</v>
      </c>
      <c r="D76" s="18">
        <v>73.5</v>
      </c>
    </row>
    <row r="77" spans="1:4" ht="39.6" x14ac:dyDescent="0.25">
      <c r="A77" s="15" t="s">
        <v>128</v>
      </c>
      <c r="B77" s="16" t="s">
        <v>129</v>
      </c>
      <c r="C77" s="17" t="s">
        <v>10</v>
      </c>
      <c r="D77" s="18">
        <v>0.21</v>
      </c>
    </row>
    <row r="78" spans="1:4" x14ac:dyDescent="0.25">
      <c r="A78" s="15" t="s">
        <v>130</v>
      </c>
      <c r="B78" s="16" t="s">
        <v>127</v>
      </c>
      <c r="C78" s="17" t="s">
        <v>19</v>
      </c>
      <c r="D78" s="19">
        <v>21</v>
      </c>
    </row>
    <row r="79" spans="1:4" ht="39.6" x14ac:dyDescent="0.25">
      <c r="A79" s="15" t="s">
        <v>131</v>
      </c>
      <c r="B79" s="16" t="s">
        <v>132</v>
      </c>
      <c r="C79" s="17" t="s">
        <v>10</v>
      </c>
      <c r="D79" s="18">
        <v>0.91</v>
      </c>
    </row>
    <row r="80" spans="1:4" ht="52.8" x14ac:dyDescent="0.25">
      <c r="A80" s="15" t="s">
        <v>133</v>
      </c>
      <c r="B80" s="16" t="s">
        <v>41</v>
      </c>
      <c r="C80" s="17" t="s">
        <v>10</v>
      </c>
      <c r="D80" s="18">
        <v>0.91</v>
      </c>
    </row>
    <row r="81" spans="1:4" ht="26.4" x14ac:dyDescent="0.25">
      <c r="A81" s="15" t="s">
        <v>134</v>
      </c>
      <c r="B81" s="16" t="s">
        <v>135</v>
      </c>
      <c r="C81" s="17" t="s">
        <v>34</v>
      </c>
      <c r="D81" s="18">
        <v>5.7329999999999999E-2</v>
      </c>
    </row>
    <row r="82" spans="1:4" ht="26.4" x14ac:dyDescent="0.25">
      <c r="A82" s="15" t="s">
        <v>136</v>
      </c>
      <c r="B82" s="16" t="s">
        <v>74</v>
      </c>
      <c r="C82" s="17" t="s">
        <v>10</v>
      </c>
      <c r="D82" s="18">
        <v>0.19</v>
      </c>
    </row>
    <row r="83" spans="1:4" ht="26.4" x14ac:dyDescent="0.25">
      <c r="A83" s="15" t="s">
        <v>137</v>
      </c>
      <c r="B83" s="16" t="s">
        <v>138</v>
      </c>
      <c r="C83" s="17" t="s">
        <v>19</v>
      </c>
      <c r="D83" s="19">
        <v>19</v>
      </c>
    </row>
    <row r="84" spans="1:4" ht="26.4" x14ac:dyDescent="0.25">
      <c r="A84" s="15" t="s">
        <v>139</v>
      </c>
      <c r="B84" s="16" t="s">
        <v>140</v>
      </c>
      <c r="C84" s="17" t="s">
        <v>19</v>
      </c>
      <c r="D84" s="18">
        <v>3.78</v>
      </c>
    </row>
    <row r="85" spans="1:4" ht="39.6" x14ac:dyDescent="0.25">
      <c r="A85" s="15" t="s">
        <v>141</v>
      </c>
      <c r="B85" s="16" t="s">
        <v>142</v>
      </c>
      <c r="C85" s="17" t="s">
        <v>19</v>
      </c>
      <c r="D85" s="18">
        <v>3.78</v>
      </c>
    </row>
    <row r="86" spans="1:4" ht="26.4" x14ac:dyDescent="0.25">
      <c r="A86" s="15" t="s">
        <v>143</v>
      </c>
      <c r="B86" s="16" t="s">
        <v>50</v>
      </c>
      <c r="C86" s="17" t="s">
        <v>51</v>
      </c>
      <c r="D86" s="19">
        <v>2</v>
      </c>
    </row>
    <row r="87" spans="1:4" ht="26.4" x14ac:dyDescent="0.25">
      <c r="A87" s="15" t="s">
        <v>144</v>
      </c>
      <c r="B87" s="16" t="s">
        <v>53</v>
      </c>
      <c r="C87" s="17" t="s">
        <v>51</v>
      </c>
      <c r="D87" s="19">
        <v>2</v>
      </c>
    </row>
    <row r="88" spans="1:4" ht="39.6" x14ac:dyDescent="0.25">
      <c r="A88" s="15" t="s">
        <v>145</v>
      </c>
      <c r="B88" s="16" t="s">
        <v>146</v>
      </c>
      <c r="C88" s="17" t="s">
        <v>10</v>
      </c>
      <c r="D88" s="18">
        <v>0.09</v>
      </c>
    </row>
    <row r="89" spans="1:4" ht="39.6" x14ac:dyDescent="0.25">
      <c r="A89" s="15" t="s">
        <v>147</v>
      </c>
      <c r="B89" s="16" t="s">
        <v>132</v>
      </c>
      <c r="C89" s="17" t="s">
        <v>10</v>
      </c>
      <c r="D89" s="18">
        <v>0.09</v>
      </c>
    </row>
    <row r="90" spans="1:4" ht="52.8" x14ac:dyDescent="0.25">
      <c r="A90" s="15" t="s">
        <v>148</v>
      </c>
      <c r="B90" s="16" t="s">
        <v>149</v>
      </c>
      <c r="C90" s="17" t="s">
        <v>10</v>
      </c>
      <c r="D90" s="18">
        <v>3</v>
      </c>
    </row>
    <row r="91" spans="1:4" ht="26.4" x14ac:dyDescent="0.25">
      <c r="A91" s="15" t="s">
        <v>150</v>
      </c>
      <c r="B91" s="16" t="s">
        <v>135</v>
      </c>
      <c r="C91" s="17" t="s">
        <v>34</v>
      </c>
      <c r="D91" s="18">
        <v>0.20100000000000001</v>
      </c>
    </row>
    <row r="92" spans="1:4" ht="26.4" x14ac:dyDescent="0.25">
      <c r="A92" s="15" t="s">
        <v>151</v>
      </c>
      <c r="B92" s="16" t="s">
        <v>152</v>
      </c>
      <c r="C92" s="17" t="s">
        <v>19</v>
      </c>
      <c r="D92" s="18">
        <v>2.1</v>
      </c>
    </row>
    <row r="93" spans="1:4" ht="26.4" x14ac:dyDescent="0.25">
      <c r="A93" s="15" t="s">
        <v>153</v>
      </c>
      <c r="B93" s="16" t="s">
        <v>154</v>
      </c>
      <c r="C93" s="17" t="s">
        <v>51</v>
      </c>
      <c r="D93" s="19">
        <v>1</v>
      </c>
    </row>
    <row r="94" spans="1:4" ht="26.4" x14ac:dyDescent="0.25">
      <c r="A94" s="15" t="s">
        <v>155</v>
      </c>
      <c r="B94" s="16" t="s">
        <v>156</v>
      </c>
      <c r="C94" s="17" t="s">
        <v>34</v>
      </c>
      <c r="D94" s="19">
        <f>0.005</f>
        <v>5.0000000000000001E-3</v>
      </c>
    </row>
    <row r="95" spans="1:4" ht="26.4" x14ac:dyDescent="0.25">
      <c r="A95" s="15" t="s">
        <v>157</v>
      </c>
      <c r="B95" s="16" t="s">
        <v>158</v>
      </c>
      <c r="C95" s="17" t="s">
        <v>34</v>
      </c>
      <c r="D95" s="18">
        <v>5.1999999999999998E-3</v>
      </c>
    </row>
    <row r="96" spans="1:4" ht="66" x14ac:dyDescent="0.25">
      <c r="A96" s="15" t="s">
        <v>159</v>
      </c>
      <c r="B96" s="16" t="s">
        <v>160</v>
      </c>
      <c r="C96" s="17" t="s">
        <v>10</v>
      </c>
      <c r="D96" s="18">
        <v>2.3400000000000001E-2</v>
      </c>
    </row>
    <row r="97" spans="1:4" ht="52.8" x14ac:dyDescent="0.25">
      <c r="A97" s="15" t="s">
        <v>161</v>
      </c>
      <c r="B97" s="16" t="s">
        <v>162</v>
      </c>
      <c r="C97" s="17" t="s">
        <v>19</v>
      </c>
      <c r="D97" s="18">
        <v>2.34</v>
      </c>
    </row>
    <row r="98" spans="1:4" x14ac:dyDescent="0.25">
      <c r="A98" s="15" t="s">
        <v>163</v>
      </c>
      <c r="B98" s="16" t="s">
        <v>164</v>
      </c>
      <c r="C98" s="17" t="s">
        <v>10</v>
      </c>
      <c r="D98" s="18">
        <v>3.2499999999999999E-3</v>
      </c>
    </row>
    <row r="99" spans="1:4" ht="52.8" x14ac:dyDescent="0.25">
      <c r="A99" s="15" t="s">
        <v>165</v>
      </c>
      <c r="B99" s="16" t="s">
        <v>166</v>
      </c>
      <c r="C99" s="17" t="s">
        <v>96</v>
      </c>
      <c r="D99" s="18">
        <v>2.2393E-2</v>
      </c>
    </row>
    <row r="100" spans="1:4" ht="26.4" x14ac:dyDescent="0.25">
      <c r="A100" s="15" t="s">
        <v>167</v>
      </c>
      <c r="B100" s="16" t="s">
        <v>168</v>
      </c>
      <c r="C100" s="17" t="s">
        <v>169</v>
      </c>
      <c r="D100" s="19">
        <v>1.3</v>
      </c>
    </row>
    <row r="101" spans="1:4" ht="39.6" x14ac:dyDescent="0.25">
      <c r="A101" s="15" t="s">
        <v>170</v>
      </c>
      <c r="B101" s="16" t="s">
        <v>171</v>
      </c>
      <c r="C101" s="17" t="s">
        <v>10</v>
      </c>
      <c r="D101" s="18">
        <v>0.01</v>
      </c>
    </row>
    <row r="102" spans="1:4" ht="26.4" x14ac:dyDescent="0.25">
      <c r="A102" s="15" t="s">
        <v>172</v>
      </c>
      <c r="B102" s="16" t="s">
        <v>173</v>
      </c>
      <c r="C102" s="17" t="s">
        <v>68</v>
      </c>
      <c r="D102" s="18">
        <v>1.2E-2</v>
      </c>
    </row>
    <row r="103" spans="1:4" x14ac:dyDescent="0.25">
      <c r="A103" s="15" t="s">
        <v>174</v>
      </c>
      <c r="B103" s="16" t="s">
        <v>175</v>
      </c>
      <c r="C103" s="17" t="s">
        <v>169</v>
      </c>
      <c r="D103" s="19">
        <v>3</v>
      </c>
    </row>
    <row r="104" spans="1:4" ht="39.6" x14ac:dyDescent="0.25">
      <c r="A104" s="15" t="s">
        <v>176</v>
      </c>
      <c r="B104" s="16" t="s">
        <v>177</v>
      </c>
      <c r="C104" s="17" t="s">
        <v>10</v>
      </c>
      <c r="D104" s="18">
        <v>0.11</v>
      </c>
    </row>
    <row r="105" spans="1:4" x14ac:dyDescent="0.25">
      <c r="A105" s="15" t="s">
        <v>178</v>
      </c>
      <c r="B105" s="16" t="s">
        <v>127</v>
      </c>
      <c r="C105" s="17" t="s">
        <v>19</v>
      </c>
      <c r="D105" s="18">
        <v>11.55</v>
      </c>
    </row>
    <row r="106" spans="1:4" ht="39.6" x14ac:dyDescent="0.25">
      <c r="A106" s="15" t="s">
        <v>179</v>
      </c>
      <c r="B106" s="16" t="s">
        <v>180</v>
      </c>
      <c r="C106" s="17" t="s">
        <v>10</v>
      </c>
      <c r="D106" s="18">
        <v>0.02</v>
      </c>
    </row>
    <row r="107" spans="1:4" ht="26.4" x14ac:dyDescent="0.25">
      <c r="A107" s="15" t="s">
        <v>181</v>
      </c>
      <c r="B107" s="16" t="s">
        <v>182</v>
      </c>
      <c r="C107" s="17" t="s">
        <v>10</v>
      </c>
      <c r="D107" s="18">
        <v>0.02</v>
      </c>
    </row>
    <row r="108" spans="1:4" ht="26.4" x14ac:dyDescent="0.25">
      <c r="A108" s="15" t="s">
        <v>183</v>
      </c>
      <c r="B108" s="16" t="s">
        <v>184</v>
      </c>
      <c r="C108" s="17" t="s">
        <v>19</v>
      </c>
      <c r="D108" s="18">
        <v>2.1</v>
      </c>
    </row>
    <row r="109" spans="1:4" ht="39.6" x14ac:dyDescent="0.25">
      <c r="A109" s="15" t="s">
        <v>185</v>
      </c>
      <c r="B109" s="16" t="s">
        <v>132</v>
      </c>
      <c r="C109" s="17" t="s">
        <v>10</v>
      </c>
      <c r="D109" s="18">
        <v>0.11</v>
      </c>
    </row>
    <row r="110" spans="1:4" ht="52.8" x14ac:dyDescent="0.25">
      <c r="A110" s="15" t="s">
        <v>186</v>
      </c>
      <c r="B110" s="16" t="s">
        <v>41</v>
      </c>
      <c r="C110" s="17" t="s">
        <v>10</v>
      </c>
      <c r="D110" s="18">
        <v>0.11</v>
      </c>
    </row>
    <row r="111" spans="1:4" ht="26.4" x14ac:dyDescent="0.25">
      <c r="A111" s="15" t="s">
        <v>187</v>
      </c>
      <c r="B111" s="16" t="s">
        <v>135</v>
      </c>
      <c r="C111" s="17" t="s">
        <v>34</v>
      </c>
      <c r="D111" s="18">
        <v>6.9300000000000004E-3</v>
      </c>
    </row>
    <row r="112" spans="1:4" ht="26.4" x14ac:dyDescent="0.25">
      <c r="A112" s="15" t="s">
        <v>188</v>
      </c>
      <c r="B112" s="16" t="s">
        <v>189</v>
      </c>
      <c r="C112" s="17" t="s">
        <v>51</v>
      </c>
      <c r="D112" s="19">
        <v>2</v>
      </c>
    </row>
    <row r="113" spans="1:4" x14ac:dyDescent="0.25">
      <c r="A113" s="15" t="s">
        <v>190</v>
      </c>
      <c r="B113" s="16" t="s">
        <v>191</v>
      </c>
      <c r="C113" s="17" t="s">
        <v>19</v>
      </c>
      <c r="D113" s="18">
        <v>1.44</v>
      </c>
    </row>
    <row r="114" spans="1:4" ht="22.5" customHeight="1" x14ac:dyDescent="0.25">
      <c r="A114" s="56" t="s">
        <v>192</v>
      </c>
      <c r="B114" s="57"/>
      <c r="C114" s="57"/>
      <c r="D114" s="57"/>
    </row>
    <row r="115" spans="1:4" ht="26.4" x14ac:dyDescent="0.25">
      <c r="A115" s="15" t="s">
        <v>193</v>
      </c>
      <c r="B115" s="16" t="s">
        <v>194</v>
      </c>
      <c r="C115" s="17" t="s">
        <v>68</v>
      </c>
      <c r="D115" s="18">
        <v>0.1</v>
      </c>
    </row>
    <row r="116" spans="1:4" x14ac:dyDescent="0.25">
      <c r="A116" s="15" t="s">
        <v>195</v>
      </c>
      <c r="B116" s="16" t="s">
        <v>196</v>
      </c>
      <c r="C116" s="17" t="s">
        <v>197</v>
      </c>
      <c r="D116" s="18">
        <v>3.5000000000000003E-2</v>
      </c>
    </row>
    <row r="117" spans="1:4" ht="26.4" x14ac:dyDescent="0.25">
      <c r="A117" s="15" t="s">
        <v>198</v>
      </c>
      <c r="B117" s="16" t="s">
        <v>199</v>
      </c>
      <c r="C117" s="17" t="s">
        <v>200</v>
      </c>
      <c r="D117" s="18">
        <v>3.5</v>
      </c>
    </row>
    <row r="118" spans="1:4" ht="39.6" x14ac:dyDescent="0.25">
      <c r="A118" s="15" t="s">
        <v>201</v>
      </c>
      <c r="B118" s="16" t="s">
        <v>202</v>
      </c>
      <c r="C118" s="17" t="s">
        <v>68</v>
      </c>
      <c r="D118" s="18">
        <v>0.1</v>
      </c>
    </row>
    <row r="119" spans="1:4" ht="39.6" x14ac:dyDescent="0.25">
      <c r="A119" s="15" t="s">
        <v>203</v>
      </c>
      <c r="B119" s="16" t="s">
        <v>204</v>
      </c>
      <c r="C119" s="17" t="s">
        <v>169</v>
      </c>
      <c r="D119" s="18">
        <v>10</v>
      </c>
    </row>
    <row r="120" spans="1:4" ht="26.4" x14ac:dyDescent="0.25">
      <c r="A120" s="15" t="s">
        <v>205</v>
      </c>
      <c r="B120" s="16" t="s">
        <v>206</v>
      </c>
      <c r="C120" s="17" t="s">
        <v>207</v>
      </c>
      <c r="D120" s="18">
        <v>0.14000000000000001</v>
      </c>
    </row>
    <row r="121" spans="1:4" ht="39.6" x14ac:dyDescent="0.25">
      <c r="A121" s="15" t="s">
        <v>208</v>
      </c>
      <c r="B121" s="16" t="s">
        <v>209</v>
      </c>
      <c r="C121" s="17" t="s">
        <v>210</v>
      </c>
      <c r="D121" s="18">
        <v>0.02</v>
      </c>
    </row>
    <row r="122" spans="1:4" x14ac:dyDescent="0.25">
      <c r="A122" s="15" t="s">
        <v>211</v>
      </c>
      <c r="B122" s="16" t="s">
        <v>212</v>
      </c>
      <c r="C122" s="17" t="s">
        <v>207</v>
      </c>
      <c r="D122" s="18">
        <v>0.2</v>
      </c>
    </row>
    <row r="123" spans="1:4" ht="26.4" x14ac:dyDescent="0.25">
      <c r="A123" s="15" t="s">
        <v>213</v>
      </c>
      <c r="B123" s="16" t="s">
        <v>214</v>
      </c>
      <c r="C123" s="17" t="s">
        <v>51</v>
      </c>
      <c r="D123" s="19">
        <v>4</v>
      </c>
    </row>
    <row r="124" spans="1:4" ht="26.4" x14ac:dyDescent="0.25">
      <c r="A124" s="15" t="s">
        <v>215</v>
      </c>
      <c r="B124" s="16" t="s">
        <v>216</v>
      </c>
      <c r="C124" s="17" t="s">
        <v>10</v>
      </c>
      <c r="D124" s="18">
        <v>0.02</v>
      </c>
    </row>
    <row r="125" spans="1:4" ht="39.6" x14ac:dyDescent="0.25">
      <c r="A125" s="15" t="s">
        <v>217</v>
      </c>
      <c r="B125" s="16" t="s">
        <v>218</v>
      </c>
      <c r="C125" s="17" t="s">
        <v>10</v>
      </c>
      <c r="D125" s="18">
        <v>0.02</v>
      </c>
    </row>
    <row r="126" spans="1:4" ht="26.4" x14ac:dyDescent="0.25">
      <c r="A126" s="15" t="s">
        <v>219</v>
      </c>
      <c r="B126" s="16" t="s">
        <v>220</v>
      </c>
      <c r="C126" s="17" t="s">
        <v>44</v>
      </c>
      <c r="D126" s="18">
        <v>0.8</v>
      </c>
    </row>
    <row r="127" spans="1:4" ht="39.6" x14ac:dyDescent="0.25">
      <c r="A127" s="15" t="s">
        <v>221</v>
      </c>
      <c r="B127" s="16" t="s">
        <v>222</v>
      </c>
      <c r="C127" s="17" t="s">
        <v>51</v>
      </c>
      <c r="D127" s="19">
        <v>1</v>
      </c>
    </row>
    <row r="128" spans="1:4" ht="26.4" x14ac:dyDescent="0.25">
      <c r="A128" s="15" t="s">
        <v>223</v>
      </c>
      <c r="B128" s="16" t="s">
        <v>173</v>
      </c>
      <c r="C128" s="17" t="s">
        <v>68</v>
      </c>
      <c r="D128" s="18">
        <v>1.2E-2</v>
      </c>
    </row>
    <row r="129" spans="1:4" x14ac:dyDescent="0.25">
      <c r="A129" s="15" t="s">
        <v>224</v>
      </c>
      <c r="B129" s="16" t="s">
        <v>225</v>
      </c>
      <c r="C129" s="17" t="s">
        <v>169</v>
      </c>
      <c r="D129" s="19">
        <v>4</v>
      </c>
    </row>
    <row r="130" spans="1:4" ht="39.6" x14ac:dyDescent="0.25">
      <c r="A130" s="15" t="s">
        <v>226</v>
      </c>
      <c r="B130" s="16" t="s">
        <v>177</v>
      </c>
      <c r="C130" s="17" t="s">
        <v>10</v>
      </c>
      <c r="D130" s="18">
        <v>0.05</v>
      </c>
    </row>
    <row r="131" spans="1:4" x14ac:dyDescent="0.25">
      <c r="A131" s="15" t="s">
        <v>227</v>
      </c>
      <c r="B131" s="16" t="s">
        <v>127</v>
      </c>
      <c r="C131" s="17" t="s">
        <v>19</v>
      </c>
      <c r="D131" s="18">
        <v>5.25</v>
      </c>
    </row>
    <row r="132" spans="1:4" ht="39.6" x14ac:dyDescent="0.25">
      <c r="A132" s="15" t="s">
        <v>228</v>
      </c>
      <c r="B132" s="16" t="s">
        <v>132</v>
      </c>
      <c r="C132" s="17" t="s">
        <v>10</v>
      </c>
      <c r="D132" s="18">
        <v>0.05</v>
      </c>
    </row>
    <row r="133" spans="1:4" ht="52.8" x14ac:dyDescent="0.25">
      <c r="A133" s="15" t="s">
        <v>229</v>
      </c>
      <c r="B133" s="16" t="s">
        <v>41</v>
      </c>
      <c r="C133" s="17" t="s">
        <v>10</v>
      </c>
      <c r="D133" s="18">
        <v>0.05</v>
      </c>
    </row>
    <row r="134" spans="1:4" ht="26.4" x14ac:dyDescent="0.25">
      <c r="A134" s="15" t="s">
        <v>230</v>
      </c>
      <c r="B134" s="16" t="s">
        <v>135</v>
      </c>
      <c r="C134" s="17" t="s">
        <v>34</v>
      </c>
      <c r="D134" s="18">
        <v>3.15E-3</v>
      </c>
    </row>
    <row r="135" spans="1:4" ht="26.4" x14ac:dyDescent="0.25">
      <c r="A135" s="15" t="s">
        <v>231</v>
      </c>
      <c r="B135" s="16" t="s">
        <v>189</v>
      </c>
      <c r="C135" s="17" t="s">
        <v>51</v>
      </c>
      <c r="D135" s="19">
        <v>2</v>
      </c>
    </row>
    <row r="136" spans="1:4" x14ac:dyDescent="0.25">
      <c r="A136" s="15" t="s">
        <v>232</v>
      </c>
      <c r="B136" s="16" t="s">
        <v>191</v>
      </c>
      <c r="C136" s="17" t="s">
        <v>19</v>
      </c>
      <c r="D136" s="18">
        <v>1.44</v>
      </c>
    </row>
    <row r="137" spans="1:4" x14ac:dyDescent="0.25">
      <c r="A137" s="15" t="s">
        <v>233</v>
      </c>
      <c r="B137" s="16" t="s">
        <v>234</v>
      </c>
      <c r="C137" s="17" t="s">
        <v>207</v>
      </c>
      <c r="D137" s="18">
        <v>2.1</v>
      </c>
    </row>
    <row r="138" spans="1:4" x14ac:dyDescent="0.25">
      <c r="A138" s="15" t="s">
        <v>235</v>
      </c>
      <c r="B138" s="16" t="s">
        <v>236</v>
      </c>
      <c r="C138" s="17" t="s">
        <v>51</v>
      </c>
      <c r="D138" s="19">
        <f>21</f>
        <v>21</v>
      </c>
    </row>
    <row r="139" spans="1:4" x14ac:dyDescent="0.25">
      <c r="A139" s="15" t="s">
        <v>237</v>
      </c>
      <c r="B139" s="16" t="s">
        <v>238</v>
      </c>
      <c r="C139" s="17" t="s">
        <v>19</v>
      </c>
      <c r="D139" s="19">
        <v>43</v>
      </c>
    </row>
    <row r="140" spans="1:4" ht="22.5" customHeight="1" x14ac:dyDescent="0.25">
      <c r="A140" s="56" t="s">
        <v>239</v>
      </c>
      <c r="B140" s="57"/>
      <c r="C140" s="57"/>
      <c r="D140" s="57"/>
    </row>
    <row r="141" spans="1:4" x14ac:dyDescent="0.25">
      <c r="A141" s="15" t="s">
        <v>240</v>
      </c>
      <c r="B141" s="16" t="s">
        <v>16</v>
      </c>
      <c r="C141" s="17" t="s">
        <v>10</v>
      </c>
      <c r="D141" s="18">
        <v>2.9399999999999999E-2</v>
      </c>
    </row>
    <row r="142" spans="1:4" ht="26.4" x14ac:dyDescent="0.25">
      <c r="A142" s="15" t="s">
        <v>241</v>
      </c>
      <c r="B142" s="16" t="s">
        <v>242</v>
      </c>
      <c r="C142" s="17" t="s">
        <v>10</v>
      </c>
      <c r="D142" s="18">
        <v>0.1075</v>
      </c>
    </row>
    <row r="143" spans="1:4" ht="26.4" x14ac:dyDescent="0.25">
      <c r="A143" s="15" t="s">
        <v>243</v>
      </c>
      <c r="B143" s="16" t="s">
        <v>244</v>
      </c>
      <c r="C143" s="17" t="s">
        <v>10</v>
      </c>
      <c r="D143" s="18">
        <v>0.5</v>
      </c>
    </row>
    <row r="144" spans="1:4" ht="26.4" x14ac:dyDescent="0.25">
      <c r="A144" s="15" t="s">
        <v>245</v>
      </c>
      <c r="B144" s="16" t="s">
        <v>140</v>
      </c>
      <c r="C144" s="17" t="s">
        <v>19</v>
      </c>
      <c r="D144" s="18">
        <v>2.94</v>
      </c>
    </row>
    <row r="145" spans="1:4" ht="39.6" x14ac:dyDescent="0.25">
      <c r="A145" s="15" t="s">
        <v>246</v>
      </c>
      <c r="B145" s="16" t="s">
        <v>142</v>
      </c>
      <c r="C145" s="17" t="s">
        <v>19</v>
      </c>
      <c r="D145" s="18">
        <v>2.94</v>
      </c>
    </row>
    <row r="146" spans="1:4" ht="52.8" x14ac:dyDescent="0.25">
      <c r="A146" s="15" t="s">
        <v>247</v>
      </c>
      <c r="B146" s="16" t="s">
        <v>248</v>
      </c>
      <c r="C146" s="17" t="s">
        <v>10</v>
      </c>
      <c r="D146" s="18">
        <v>0.5</v>
      </c>
    </row>
    <row r="147" spans="1:4" ht="39.6" x14ac:dyDescent="0.25">
      <c r="A147" s="15" t="s">
        <v>249</v>
      </c>
      <c r="B147" s="16" t="s">
        <v>70</v>
      </c>
      <c r="C147" s="17" t="s">
        <v>34</v>
      </c>
      <c r="D147" s="18">
        <v>2.5000000000000001E-2</v>
      </c>
    </row>
    <row r="148" spans="1:4" ht="52.8" x14ac:dyDescent="0.25">
      <c r="A148" s="15" t="s">
        <v>250</v>
      </c>
      <c r="B148" s="16" t="s">
        <v>251</v>
      </c>
      <c r="C148" s="17" t="s">
        <v>19</v>
      </c>
      <c r="D148" s="18">
        <v>50</v>
      </c>
    </row>
    <row r="149" spans="1:4" x14ac:dyDescent="0.25">
      <c r="A149" s="15" t="s">
        <v>252</v>
      </c>
      <c r="B149" s="16" t="s">
        <v>63</v>
      </c>
      <c r="C149" s="17" t="s">
        <v>34</v>
      </c>
      <c r="D149" s="18">
        <v>0.1875</v>
      </c>
    </row>
    <row r="150" spans="1:4" ht="26.4" x14ac:dyDescent="0.25">
      <c r="A150" s="15" t="s">
        <v>253</v>
      </c>
      <c r="B150" s="16" t="s">
        <v>173</v>
      </c>
      <c r="C150" s="17" t="s">
        <v>68</v>
      </c>
      <c r="D150" s="18">
        <v>1.6E-2</v>
      </c>
    </row>
    <row r="151" spans="1:4" x14ac:dyDescent="0.25">
      <c r="A151" s="15" t="s">
        <v>254</v>
      </c>
      <c r="B151" s="16" t="s">
        <v>225</v>
      </c>
      <c r="C151" s="17" t="s">
        <v>169</v>
      </c>
      <c r="D151" s="19">
        <v>1.6</v>
      </c>
    </row>
    <row r="152" spans="1:4" ht="26.4" x14ac:dyDescent="0.25">
      <c r="A152" s="15" t="s">
        <v>255</v>
      </c>
      <c r="B152" s="16" t="s">
        <v>256</v>
      </c>
      <c r="C152" s="17" t="s">
        <v>51</v>
      </c>
      <c r="D152" s="19">
        <v>1</v>
      </c>
    </row>
    <row r="153" spans="1:4" x14ac:dyDescent="0.25">
      <c r="A153" s="15" t="s">
        <v>257</v>
      </c>
      <c r="B153" s="16" t="s">
        <v>191</v>
      </c>
      <c r="C153" s="17" t="s">
        <v>19</v>
      </c>
      <c r="D153" s="18">
        <v>0.72</v>
      </c>
    </row>
    <row r="154" spans="1:4" ht="26.4" x14ac:dyDescent="0.25">
      <c r="A154" s="15" t="s">
        <v>258</v>
      </c>
      <c r="B154" s="16" t="s">
        <v>259</v>
      </c>
      <c r="C154" s="17" t="s">
        <v>10</v>
      </c>
      <c r="D154" s="18">
        <v>0.13</v>
      </c>
    </row>
    <row r="155" spans="1:4" ht="39.6" x14ac:dyDescent="0.25">
      <c r="A155" s="15" t="s">
        <v>260</v>
      </c>
      <c r="B155" s="16" t="s">
        <v>261</v>
      </c>
      <c r="C155" s="17" t="s">
        <v>19</v>
      </c>
      <c r="D155" s="18">
        <v>13</v>
      </c>
    </row>
    <row r="156" spans="1:4" ht="39.6" x14ac:dyDescent="0.25">
      <c r="A156" s="15" t="s">
        <v>262</v>
      </c>
      <c r="B156" s="16" t="s">
        <v>263</v>
      </c>
      <c r="C156" s="17" t="s">
        <v>10</v>
      </c>
      <c r="D156" s="18">
        <v>3.78E-2</v>
      </c>
    </row>
    <row r="157" spans="1:4" ht="26.4" x14ac:dyDescent="0.25">
      <c r="A157" s="15" t="s">
        <v>264</v>
      </c>
      <c r="B157" s="16" t="s">
        <v>265</v>
      </c>
      <c r="C157" s="17" t="s">
        <v>266</v>
      </c>
      <c r="D157" s="19">
        <v>3</v>
      </c>
    </row>
    <row r="158" spans="1:4" ht="39.6" x14ac:dyDescent="0.25">
      <c r="A158" s="15" t="s">
        <v>267</v>
      </c>
      <c r="B158" s="16" t="s">
        <v>268</v>
      </c>
      <c r="C158" s="17" t="s">
        <v>10</v>
      </c>
      <c r="D158" s="18">
        <v>0.1</v>
      </c>
    </row>
    <row r="159" spans="1:4" ht="26.4" x14ac:dyDescent="0.25">
      <c r="A159" s="15" t="s">
        <v>269</v>
      </c>
      <c r="B159" s="16" t="s">
        <v>270</v>
      </c>
      <c r="C159" s="17" t="s">
        <v>169</v>
      </c>
      <c r="D159" s="19">
        <v>17.899999999999999</v>
      </c>
    </row>
    <row r="160" spans="1:4" ht="26.4" x14ac:dyDescent="0.25">
      <c r="A160" s="15" t="s">
        <v>271</v>
      </c>
      <c r="B160" s="16" t="s">
        <v>272</v>
      </c>
      <c r="C160" s="17" t="s">
        <v>273</v>
      </c>
      <c r="D160" s="18">
        <v>1.8</v>
      </c>
    </row>
    <row r="161" spans="1:4" ht="26.4" x14ac:dyDescent="0.25">
      <c r="A161" s="15" t="s">
        <v>274</v>
      </c>
      <c r="B161" s="16" t="s">
        <v>275</v>
      </c>
      <c r="C161" s="17" t="s">
        <v>19</v>
      </c>
      <c r="D161" s="19">
        <v>11</v>
      </c>
    </row>
    <row r="162" spans="1:4" ht="26.4" x14ac:dyDescent="0.25">
      <c r="A162" s="15" t="s">
        <v>276</v>
      </c>
      <c r="B162" s="16" t="s">
        <v>277</v>
      </c>
      <c r="C162" s="17" t="s">
        <v>96</v>
      </c>
      <c r="D162" s="18">
        <v>0.06</v>
      </c>
    </row>
    <row r="163" spans="1:4" x14ac:dyDescent="0.25">
      <c r="A163" s="15" t="s">
        <v>278</v>
      </c>
      <c r="B163" s="16" t="s">
        <v>279</v>
      </c>
      <c r="C163" s="17" t="s">
        <v>210</v>
      </c>
      <c r="D163" s="18">
        <v>0.02</v>
      </c>
    </row>
    <row r="164" spans="1:4" x14ac:dyDescent="0.25">
      <c r="A164" s="15" t="s">
        <v>280</v>
      </c>
      <c r="B164" s="16" t="s">
        <v>281</v>
      </c>
      <c r="C164" s="17" t="s">
        <v>210</v>
      </c>
      <c r="D164" s="18">
        <v>0.02</v>
      </c>
    </row>
    <row r="165" spans="1:4" ht="79.2" x14ac:dyDescent="0.25">
      <c r="A165" s="15" t="s">
        <v>282</v>
      </c>
      <c r="B165" s="16" t="s">
        <v>283</v>
      </c>
      <c r="C165" s="17" t="s">
        <v>266</v>
      </c>
      <c r="D165" s="19">
        <v>2</v>
      </c>
    </row>
    <row r="166" spans="1:4" ht="39.6" x14ac:dyDescent="0.25">
      <c r="A166" s="15" t="s">
        <v>284</v>
      </c>
      <c r="B166" s="16" t="s">
        <v>285</v>
      </c>
      <c r="C166" s="17" t="s">
        <v>51</v>
      </c>
      <c r="D166" s="19">
        <v>2</v>
      </c>
    </row>
    <row r="167" spans="1:4" x14ac:dyDescent="0.25">
      <c r="A167" s="15" t="s">
        <v>286</v>
      </c>
      <c r="B167" s="16" t="s">
        <v>287</v>
      </c>
      <c r="C167" s="17" t="s">
        <v>210</v>
      </c>
      <c r="D167" s="18">
        <v>0.03</v>
      </c>
    </row>
    <row r="168" spans="1:4" x14ac:dyDescent="0.25">
      <c r="A168" s="15" t="s">
        <v>288</v>
      </c>
      <c r="B168" s="16" t="s">
        <v>289</v>
      </c>
      <c r="C168" s="17" t="s">
        <v>266</v>
      </c>
      <c r="D168" s="18">
        <v>3</v>
      </c>
    </row>
    <row r="169" spans="1:4" x14ac:dyDescent="0.25">
      <c r="A169" s="15" t="s">
        <v>290</v>
      </c>
      <c r="B169" s="16" t="s">
        <v>291</v>
      </c>
      <c r="C169" s="17" t="s">
        <v>210</v>
      </c>
      <c r="D169" s="18">
        <v>0.03</v>
      </c>
    </row>
    <row r="170" spans="1:4" ht="26.4" x14ac:dyDescent="0.25">
      <c r="A170" s="15" t="s">
        <v>292</v>
      </c>
      <c r="B170" s="16" t="s">
        <v>293</v>
      </c>
      <c r="C170" s="17" t="s">
        <v>51</v>
      </c>
      <c r="D170" s="18">
        <v>3</v>
      </c>
    </row>
    <row r="171" spans="1:4" x14ac:dyDescent="0.25">
      <c r="A171" s="15" t="s">
        <v>294</v>
      </c>
      <c r="B171" s="16" t="s">
        <v>295</v>
      </c>
      <c r="C171" s="17" t="s">
        <v>210</v>
      </c>
      <c r="D171" s="18">
        <v>7.0000000000000007E-2</v>
      </c>
    </row>
    <row r="172" spans="1:4" ht="26.4" x14ac:dyDescent="0.25">
      <c r="A172" s="15" t="s">
        <v>296</v>
      </c>
      <c r="B172" s="16" t="s">
        <v>297</v>
      </c>
      <c r="C172" s="17" t="s">
        <v>207</v>
      </c>
      <c r="D172" s="18">
        <v>0.7</v>
      </c>
    </row>
    <row r="173" spans="1:4" ht="26.4" x14ac:dyDescent="0.25">
      <c r="A173" s="15" t="s">
        <v>298</v>
      </c>
      <c r="B173" s="16" t="s">
        <v>299</v>
      </c>
      <c r="C173" s="17" t="s">
        <v>210</v>
      </c>
      <c r="D173" s="18">
        <v>0.02</v>
      </c>
    </row>
    <row r="174" spans="1:4" ht="26.4" x14ac:dyDescent="0.25">
      <c r="A174" s="15" t="s">
        <v>300</v>
      </c>
      <c r="B174" s="16" t="s">
        <v>301</v>
      </c>
      <c r="C174" s="17" t="s">
        <v>51</v>
      </c>
      <c r="D174" s="19">
        <f>2</f>
        <v>2</v>
      </c>
    </row>
    <row r="175" spans="1:4" ht="22.5" customHeight="1" x14ac:dyDescent="0.25">
      <c r="A175" s="56" t="s">
        <v>302</v>
      </c>
      <c r="B175" s="57"/>
      <c r="C175" s="57"/>
      <c r="D175" s="57"/>
    </row>
    <row r="176" spans="1:4" x14ac:dyDescent="0.25">
      <c r="A176" s="15" t="s">
        <v>303</v>
      </c>
      <c r="B176" s="16" t="s">
        <v>6</v>
      </c>
      <c r="C176" s="17" t="s">
        <v>7</v>
      </c>
      <c r="D176" s="19">
        <f>3.12</f>
        <v>3.12</v>
      </c>
    </row>
    <row r="177" spans="1:4" x14ac:dyDescent="0.25">
      <c r="A177" s="15" t="s">
        <v>304</v>
      </c>
      <c r="B177" s="16" t="s">
        <v>14</v>
      </c>
      <c r="C177" s="17" t="s">
        <v>10</v>
      </c>
      <c r="D177" s="18">
        <v>0.36699999999999999</v>
      </c>
    </row>
    <row r="178" spans="1:4" ht="26.4" x14ac:dyDescent="0.25">
      <c r="A178" s="15" t="s">
        <v>305</v>
      </c>
      <c r="B178" s="16" t="s">
        <v>306</v>
      </c>
      <c r="C178" s="17" t="s">
        <v>10</v>
      </c>
      <c r="D178" s="18">
        <v>0.14649999999999999</v>
      </c>
    </row>
    <row r="179" spans="1:4" x14ac:dyDescent="0.25">
      <c r="A179" s="15" t="s">
        <v>307</v>
      </c>
      <c r="B179" s="16" t="s">
        <v>16</v>
      </c>
      <c r="C179" s="17" t="s">
        <v>10</v>
      </c>
      <c r="D179" s="18">
        <v>4.2000000000000003E-2</v>
      </c>
    </row>
    <row r="180" spans="1:4" ht="26.4" x14ac:dyDescent="0.25">
      <c r="A180" s="15" t="s">
        <v>308</v>
      </c>
      <c r="B180" s="16" t="s">
        <v>18</v>
      </c>
      <c r="C180" s="17" t="s">
        <v>19</v>
      </c>
      <c r="D180" s="18">
        <v>4.83</v>
      </c>
    </row>
    <row r="181" spans="1:4" ht="26.4" x14ac:dyDescent="0.25">
      <c r="A181" s="15" t="s">
        <v>309</v>
      </c>
      <c r="B181" s="16" t="s">
        <v>25</v>
      </c>
      <c r="C181" s="17" t="s">
        <v>10</v>
      </c>
      <c r="D181" s="18">
        <v>0.52</v>
      </c>
    </row>
    <row r="182" spans="1:4" x14ac:dyDescent="0.25">
      <c r="A182" s="15" t="s">
        <v>310</v>
      </c>
      <c r="B182" s="16" t="s">
        <v>311</v>
      </c>
      <c r="C182" s="17" t="s">
        <v>10</v>
      </c>
      <c r="D182" s="18">
        <v>2.4E-2</v>
      </c>
    </row>
    <row r="183" spans="1:4" ht="26.4" x14ac:dyDescent="0.25">
      <c r="A183" s="15" t="s">
        <v>312</v>
      </c>
      <c r="B183" s="16" t="s">
        <v>313</v>
      </c>
      <c r="C183" s="17" t="s">
        <v>10</v>
      </c>
      <c r="D183" s="18">
        <v>0.12</v>
      </c>
    </row>
    <row r="184" spans="1:4" x14ac:dyDescent="0.25">
      <c r="A184" s="15" t="s">
        <v>314</v>
      </c>
      <c r="B184" s="16" t="s">
        <v>315</v>
      </c>
      <c r="C184" s="17" t="s">
        <v>7</v>
      </c>
      <c r="D184" s="18">
        <v>0.27600000000000002</v>
      </c>
    </row>
    <row r="185" spans="1:4" ht="26.4" x14ac:dyDescent="0.25">
      <c r="A185" s="15" t="s">
        <v>316</v>
      </c>
      <c r="B185" s="16" t="s">
        <v>317</v>
      </c>
      <c r="C185" s="17" t="s">
        <v>96</v>
      </c>
      <c r="D185" s="18">
        <v>0.6</v>
      </c>
    </row>
    <row r="186" spans="1:4" x14ac:dyDescent="0.25">
      <c r="A186" s="15" t="s">
        <v>318</v>
      </c>
      <c r="B186" s="16" t="s">
        <v>55</v>
      </c>
      <c r="C186" s="17" t="s">
        <v>10</v>
      </c>
      <c r="D186" s="18">
        <v>0.14499999999999999</v>
      </c>
    </row>
    <row r="187" spans="1:4" ht="39.6" x14ac:dyDescent="0.25">
      <c r="A187" s="15" t="s">
        <v>319</v>
      </c>
      <c r="B187" s="16" t="s">
        <v>320</v>
      </c>
      <c r="C187" s="17" t="s">
        <v>10</v>
      </c>
      <c r="D187" s="18">
        <v>0.14499999999999999</v>
      </c>
    </row>
    <row r="188" spans="1:4" x14ac:dyDescent="0.25">
      <c r="A188" s="15" t="s">
        <v>321</v>
      </c>
      <c r="B188" s="16" t="s">
        <v>57</v>
      </c>
      <c r="C188" s="17" t="s">
        <v>7</v>
      </c>
      <c r="D188" s="18">
        <v>0.59160000000000001</v>
      </c>
    </row>
    <row r="189" spans="1:4" ht="39.6" x14ac:dyDescent="0.25">
      <c r="A189" s="15" t="s">
        <v>322</v>
      </c>
      <c r="B189" s="16" t="s">
        <v>323</v>
      </c>
      <c r="C189" s="17" t="s">
        <v>10</v>
      </c>
      <c r="D189" s="18">
        <v>0.24</v>
      </c>
    </row>
    <row r="190" spans="1:4" ht="26.4" x14ac:dyDescent="0.25">
      <c r="A190" s="15" t="s">
        <v>324</v>
      </c>
      <c r="B190" s="16" t="s">
        <v>325</v>
      </c>
      <c r="C190" s="17" t="s">
        <v>19</v>
      </c>
      <c r="D190" s="18">
        <v>2.73</v>
      </c>
    </row>
    <row r="191" spans="1:4" ht="26.4" x14ac:dyDescent="0.25">
      <c r="A191" s="15" t="s">
        <v>326</v>
      </c>
      <c r="B191" s="16" t="s">
        <v>327</v>
      </c>
      <c r="C191" s="17" t="s">
        <v>51</v>
      </c>
      <c r="D191" s="19">
        <v>1</v>
      </c>
    </row>
    <row r="192" spans="1:4" ht="26.4" x14ac:dyDescent="0.25">
      <c r="A192" s="15" t="s">
        <v>328</v>
      </c>
      <c r="B192" s="16" t="s">
        <v>152</v>
      </c>
      <c r="C192" s="17" t="s">
        <v>19</v>
      </c>
      <c r="D192" s="18">
        <v>2.1</v>
      </c>
    </row>
    <row r="193" spans="1:4" ht="26.4" x14ac:dyDescent="0.25">
      <c r="A193" s="15" t="s">
        <v>329</v>
      </c>
      <c r="B193" s="16" t="s">
        <v>154</v>
      </c>
      <c r="C193" s="17" t="s">
        <v>51</v>
      </c>
      <c r="D193" s="19">
        <v>1</v>
      </c>
    </row>
    <row r="194" spans="1:4" ht="26.4" x14ac:dyDescent="0.25">
      <c r="A194" s="15" t="s">
        <v>330</v>
      </c>
      <c r="B194" s="16" t="s">
        <v>140</v>
      </c>
      <c r="C194" s="17" t="s">
        <v>19</v>
      </c>
      <c r="D194" s="18">
        <v>2.1</v>
      </c>
    </row>
    <row r="195" spans="1:4" ht="39.6" x14ac:dyDescent="0.25">
      <c r="A195" s="15" t="s">
        <v>331</v>
      </c>
      <c r="B195" s="16" t="s">
        <v>332</v>
      </c>
      <c r="C195" s="17" t="s">
        <v>19</v>
      </c>
      <c r="D195" s="18">
        <v>2.1</v>
      </c>
    </row>
    <row r="196" spans="1:4" ht="26.4" x14ac:dyDescent="0.25">
      <c r="A196" s="15" t="s">
        <v>333</v>
      </c>
      <c r="B196" s="16" t="s">
        <v>50</v>
      </c>
      <c r="C196" s="17" t="s">
        <v>51</v>
      </c>
      <c r="D196" s="19">
        <v>2</v>
      </c>
    </row>
    <row r="197" spans="1:4" ht="26.4" x14ac:dyDescent="0.25">
      <c r="A197" s="15" t="s">
        <v>334</v>
      </c>
      <c r="B197" s="16" t="s">
        <v>335</v>
      </c>
      <c r="C197" s="17" t="s">
        <v>51</v>
      </c>
      <c r="D197" s="18">
        <v>2</v>
      </c>
    </row>
    <row r="198" spans="1:4" ht="39.6" x14ac:dyDescent="0.25">
      <c r="A198" s="15" t="s">
        <v>336</v>
      </c>
      <c r="B198" s="16" t="s">
        <v>337</v>
      </c>
      <c r="C198" s="17" t="s">
        <v>10</v>
      </c>
      <c r="D198" s="18">
        <v>0.01</v>
      </c>
    </row>
    <row r="199" spans="1:4" ht="39.6" x14ac:dyDescent="0.25">
      <c r="A199" s="15" t="s">
        <v>338</v>
      </c>
      <c r="B199" s="16" t="s">
        <v>93</v>
      </c>
      <c r="C199" s="17" t="s">
        <v>7</v>
      </c>
      <c r="D199" s="19">
        <v>0.3</v>
      </c>
    </row>
    <row r="200" spans="1:4" ht="26.4" x14ac:dyDescent="0.25">
      <c r="A200" s="15" t="s">
        <v>339</v>
      </c>
      <c r="B200" s="16" t="s">
        <v>95</v>
      </c>
      <c r="C200" s="17" t="s">
        <v>96</v>
      </c>
      <c r="D200" s="18">
        <v>0.12</v>
      </c>
    </row>
    <row r="201" spans="1:4" ht="52.8" x14ac:dyDescent="0.25">
      <c r="A201" s="15" t="s">
        <v>340</v>
      </c>
      <c r="B201" s="16" t="s">
        <v>341</v>
      </c>
      <c r="C201" s="17" t="s">
        <v>10</v>
      </c>
      <c r="D201" s="18">
        <v>0.42</v>
      </c>
    </row>
    <row r="202" spans="1:4" ht="39.6" x14ac:dyDescent="0.25">
      <c r="A202" s="15" t="s">
        <v>342</v>
      </c>
      <c r="B202" s="16" t="s">
        <v>132</v>
      </c>
      <c r="C202" s="17" t="s">
        <v>10</v>
      </c>
      <c r="D202" s="18">
        <v>0.42</v>
      </c>
    </row>
    <row r="203" spans="1:4" ht="39.6" x14ac:dyDescent="0.25">
      <c r="A203" s="15" t="s">
        <v>343</v>
      </c>
      <c r="B203" s="16" t="s">
        <v>27</v>
      </c>
      <c r="C203" s="17" t="s">
        <v>10</v>
      </c>
      <c r="D203" s="18">
        <v>0.14000000000000001</v>
      </c>
    </row>
    <row r="204" spans="1:4" x14ac:dyDescent="0.25">
      <c r="A204" s="15" t="s">
        <v>344</v>
      </c>
      <c r="B204" s="16" t="s">
        <v>127</v>
      </c>
      <c r="C204" s="17" t="s">
        <v>19</v>
      </c>
      <c r="D204" s="18">
        <v>15.68</v>
      </c>
    </row>
    <row r="205" spans="1:4" ht="26.4" x14ac:dyDescent="0.25">
      <c r="A205" s="15" t="s">
        <v>345</v>
      </c>
      <c r="B205" s="16" t="s">
        <v>173</v>
      </c>
      <c r="C205" s="17" t="s">
        <v>68</v>
      </c>
      <c r="D205" s="18">
        <v>0.12</v>
      </c>
    </row>
    <row r="206" spans="1:4" x14ac:dyDescent="0.25">
      <c r="A206" s="15" t="s">
        <v>346</v>
      </c>
      <c r="B206" s="16" t="s">
        <v>175</v>
      </c>
      <c r="C206" s="17" t="s">
        <v>169</v>
      </c>
      <c r="D206" s="19">
        <v>12</v>
      </c>
    </row>
    <row r="207" spans="1:4" x14ac:dyDescent="0.25">
      <c r="A207" s="15" t="s">
        <v>347</v>
      </c>
      <c r="B207" s="16" t="s">
        <v>348</v>
      </c>
      <c r="C207" s="17" t="s">
        <v>10</v>
      </c>
      <c r="D207" s="18">
        <v>0.92</v>
      </c>
    </row>
    <row r="208" spans="1:4" x14ac:dyDescent="0.25">
      <c r="A208" s="15" t="s">
        <v>349</v>
      </c>
      <c r="B208" s="16" t="s">
        <v>350</v>
      </c>
      <c r="C208" s="17" t="s">
        <v>19</v>
      </c>
      <c r="D208" s="19">
        <v>99.36</v>
      </c>
    </row>
    <row r="209" spans="1:4" ht="39.6" x14ac:dyDescent="0.25">
      <c r="A209" s="15" t="s">
        <v>351</v>
      </c>
      <c r="B209" s="16" t="s">
        <v>132</v>
      </c>
      <c r="C209" s="17" t="s">
        <v>10</v>
      </c>
      <c r="D209" s="18">
        <v>0.92</v>
      </c>
    </row>
    <row r="210" spans="1:4" ht="26.4" x14ac:dyDescent="0.25">
      <c r="A210" s="15" t="s">
        <v>352</v>
      </c>
      <c r="B210" s="16" t="s">
        <v>31</v>
      </c>
      <c r="C210" s="17" t="s">
        <v>10</v>
      </c>
      <c r="D210" s="18">
        <v>1.9139999999999999</v>
      </c>
    </row>
    <row r="211" spans="1:4" ht="26.4" x14ac:dyDescent="0.25">
      <c r="A211" s="15" t="s">
        <v>353</v>
      </c>
      <c r="B211" s="16" t="s">
        <v>354</v>
      </c>
      <c r="C211" s="17" t="s">
        <v>34</v>
      </c>
      <c r="D211" s="18">
        <v>1.9713999999999999E-2</v>
      </c>
    </row>
    <row r="212" spans="1:4" ht="39.6" x14ac:dyDescent="0.25">
      <c r="A212" s="15" t="s">
        <v>355</v>
      </c>
      <c r="B212" s="16" t="s">
        <v>356</v>
      </c>
      <c r="C212" s="17" t="s">
        <v>10</v>
      </c>
      <c r="D212" s="18">
        <v>1.9139999999999999</v>
      </c>
    </row>
    <row r="213" spans="1:4" ht="26.4" x14ac:dyDescent="0.25">
      <c r="A213" s="15" t="s">
        <v>357</v>
      </c>
      <c r="B213" s="16" t="s">
        <v>135</v>
      </c>
      <c r="C213" s="17" t="s">
        <v>34</v>
      </c>
      <c r="D213" s="18">
        <v>0.12058199999999999</v>
      </c>
    </row>
    <row r="214" spans="1:4" ht="26.4" x14ac:dyDescent="0.25">
      <c r="A214" s="15" t="s">
        <v>358</v>
      </c>
      <c r="B214" s="16" t="s">
        <v>110</v>
      </c>
      <c r="C214" s="17" t="s">
        <v>10</v>
      </c>
      <c r="D214" s="18">
        <v>0.51500000000000001</v>
      </c>
    </row>
    <row r="215" spans="1:4" x14ac:dyDescent="0.25">
      <c r="A215" s="15" t="s">
        <v>359</v>
      </c>
      <c r="B215" s="16" t="s">
        <v>118</v>
      </c>
      <c r="C215" s="17" t="s">
        <v>19</v>
      </c>
      <c r="D215" s="18">
        <v>52.53</v>
      </c>
    </row>
    <row r="216" spans="1:4" x14ac:dyDescent="0.25">
      <c r="A216" s="15" t="s">
        <v>360</v>
      </c>
      <c r="B216" s="16" t="s">
        <v>63</v>
      </c>
      <c r="C216" s="17" t="s">
        <v>34</v>
      </c>
      <c r="D216" s="18">
        <v>0.61799999999999999</v>
      </c>
    </row>
    <row r="217" spans="1:4" ht="26.4" x14ac:dyDescent="0.25">
      <c r="A217" s="15" t="s">
        <v>361</v>
      </c>
      <c r="B217" s="16" t="s">
        <v>65</v>
      </c>
      <c r="C217" s="17" t="s">
        <v>34</v>
      </c>
      <c r="D217" s="18">
        <v>1.03E-2</v>
      </c>
    </row>
    <row r="218" spans="1:4" x14ac:dyDescent="0.25">
      <c r="A218" s="15" t="s">
        <v>362</v>
      </c>
      <c r="B218" s="16" t="s">
        <v>67</v>
      </c>
      <c r="C218" s="17" t="s">
        <v>68</v>
      </c>
      <c r="D218" s="18">
        <v>0.45</v>
      </c>
    </row>
    <row r="219" spans="1:4" ht="39.6" x14ac:dyDescent="0.25">
      <c r="A219" s="15" t="s">
        <v>363</v>
      </c>
      <c r="B219" s="16" t="s">
        <v>70</v>
      </c>
      <c r="C219" s="17" t="s">
        <v>34</v>
      </c>
      <c r="D219" s="18">
        <v>4.4999999999999997E-3</v>
      </c>
    </row>
    <row r="220" spans="1:4" x14ac:dyDescent="0.25">
      <c r="A220" s="15" t="s">
        <v>364</v>
      </c>
      <c r="B220" s="16" t="s">
        <v>118</v>
      </c>
      <c r="C220" s="17" t="s">
        <v>19</v>
      </c>
      <c r="D220" s="18">
        <v>4.59</v>
      </c>
    </row>
    <row r="221" spans="1:4" x14ac:dyDescent="0.25">
      <c r="A221" s="15" t="s">
        <v>365</v>
      </c>
      <c r="B221" s="16" t="s">
        <v>63</v>
      </c>
      <c r="C221" s="17" t="s">
        <v>34</v>
      </c>
      <c r="D221" s="18">
        <v>1.7999999999999999E-2</v>
      </c>
    </row>
    <row r="222" spans="1:4" ht="39.6" x14ac:dyDescent="0.25">
      <c r="A222" s="15" t="s">
        <v>366</v>
      </c>
      <c r="B222" s="16" t="s">
        <v>85</v>
      </c>
      <c r="C222" s="17" t="s">
        <v>10</v>
      </c>
      <c r="D222" s="18">
        <v>0.51500000000000001</v>
      </c>
    </row>
    <row r="223" spans="1:4" ht="26.4" x14ac:dyDescent="0.25">
      <c r="A223" s="15" t="s">
        <v>367</v>
      </c>
      <c r="B223" s="16" t="s">
        <v>122</v>
      </c>
      <c r="C223" s="17" t="s">
        <v>19</v>
      </c>
      <c r="D223" s="18">
        <v>54.075000000000003</v>
      </c>
    </row>
    <row r="224" spans="1:4" x14ac:dyDescent="0.25">
      <c r="A224" s="15" t="s">
        <v>368</v>
      </c>
      <c r="B224" s="16" t="s">
        <v>87</v>
      </c>
      <c r="C224" s="17" t="s">
        <v>19</v>
      </c>
      <c r="D224" s="19">
        <f>51.5</f>
        <v>51.5</v>
      </c>
    </row>
    <row r="225" spans="1:4" ht="39.6" x14ac:dyDescent="0.25">
      <c r="A225" s="15" t="s">
        <v>369</v>
      </c>
      <c r="B225" s="16" t="s">
        <v>370</v>
      </c>
      <c r="C225" s="17" t="s">
        <v>10</v>
      </c>
      <c r="D225" s="18">
        <v>0.03</v>
      </c>
    </row>
    <row r="226" spans="1:4" ht="26.4" x14ac:dyDescent="0.25">
      <c r="A226" s="15" t="s">
        <v>371</v>
      </c>
      <c r="B226" s="16" t="s">
        <v>220</v>
      </c>
      <c r="C226" s="17" t="s">
        <v>44</v>
      </c>
      <c r="D226" s="18">
        <v>0.6</v>
      </c>
    </row>
    <row r="227" spans="1:4" ht="26.4" x14ac:dyDescent="0.25">
      <c r="A227" s="15" t="s">
        <v>372</v>
      </c>
      <c r="B227" s="16" t="s">
        <v>373</v>
      </c>
      <c r="C227" s="17" t="s">
        <v>51</v>
      </c>
      <c r="D227" s="19">
        <v>4</v>
      </c>
    </row>
    <row r="228" spans="1:4" x14ac:dyDescent="0.25">
      <c r="A228" s="15" t="s">
        <v>374</v>
      </c>
      <c r="B228" s="16" t="s">
        <v>191</v>
      </c>
      <c r="C228" s="17" t="s">
        <v>19</v>
      </c>
      <c r="D228" s="18">
        <v>2.88</v>
      </c>
    </row>
    <row r="229" spans="1:4" ht="22.5" customHeight="1" x14ac:dyDescent="0.25">
      <c r="A229" s="56" t="s">
        <v>375</v>
      </c>
      <c r="B229" s="57"/>
      <c r="C229" s="57"/>
      <c r="D229" s="57"/>
    </row>
    <row r="230" spans="1:4" x14ac:dyDescent="0.25">
      <c r="A230" s="15" t="s">
        <v>376</v>
      </c>
      <c r="B230" s="16" t="s">
        <v>377</v>
      </c>
      <c r="C230" s="17" t="s">
        <v>378</v>
      </c>
      <c r="D230" s="18">
        <v>0.11094999999999999</v>
      </c>
    </row>
    <row r="231" spans="1:4" ht="39.6" x14ac:dyDescent="0.25">
      <c r="A231" s="15" t="s">
        <v>379</v>
      </c>
      <c r="B231" s="16" t="s">
        <v>380</v>
      </c>
      <c r="C231" s="17" t="s">
        <v>381</v>
      </c>
      <c r="D231" s="18">
        <v>11.095000000000001</v>
      </c>
    </row>
    <row r="232" spans="1:4" ht="39.6" x14ac:dyDescent="0.25">
      <c r="A232" s="15" t="s">
        <v>382</v>
      </c>
      <c r="B232" s="16" t="s">
        <v>383</v>
      </c>
      <c r="C232" s="17" t="s">
        <v>381</v>
      </c>
      <c r="D232" s="18">
        <v>11.095000000000001</v>
      </c>
    </row>
    <row r="235" spans="1:4" x14ac:dyDescent="0.25">
      <c r="A235" s="63" t="s">
        <v>437</v>
      </c>
      <c r="B235" s="68"/>
      <c r="C235" s="68"/>
      <c r="D235" s="68"/>
    </row>
    <row r="236" spans="1:4" x14ac:dyDescent="0.25">
      <c r="A236" s="68"/>
      <c r="B236" s="68"/>
      <c r="C236" s="68"/>
      <c r="D236" s="68"/>
    </row>
    <row r="237" spans="1:4" s="25" customFormat="1" x14ac:dyDescent="0.25">
      <c r="A237" s="68"/>
      <c r="B237" s="68"/>
      <c r="C237" s="68"/>
      <c r="D237" s="68"/>
    </row>
    <row r="238" spans="1:4" ht="27.9" customHeight="1" x14ac:dyDescent="0.25">
      <c r="A238" s="26"/>
      <c r="B238" s="28"/>
      <c r="C238" s="29"/>
      <c r="D238" s="27"/>
    </row>
    <row r="239" spans="1:4" ht="12.75" customHeight="1" x14ac:dyDescent="0.25">
      <c r="A239" s="30" t="s">
        <v>0</v>
      </c>
      <c r="B239" s="31" t="s">
        <v>1</v>
      </c>
      <c r="C239" s="32" t="s">
        <v>2</v>
      </c>
      <c r="D239" s="33" t="s">
        <v>3</v>
      </c>
    </row>
    <row r="240" spans="1:4" x14ac:dyDescent="0.25">
      <c r="A240" s="34">
        <v>1</v>
      </c>
      <c r="B240" s="35">
        <v>2</v>
      </c>
      <c r="C240" s="35">
        <v>3</v>
      </c>
      <c r="D240" s="35">
        <v>4</v>
      </c>
    </row>
    <row r="241" spans="1:4" x14ac:dyDescent="0.25">
      <c r="A241" s="56" t="s">
        <v>384</v>
      </c>
      <c r="B241" s="57"/>
      <c r="C241" s="57"/>
      <c r="D241" s="57"/>
    </row>
    <row r="242" spans="1:4" ht="26.4" x14ac:dyDescent="0.25">
      <c r="A242" s="36" t="s">
        <v>5</v>
      </c>
      <c r="B242" s="37" t="s">
        <v>385</v>
      </c>
      <c r="C242" s="38" t="s">
        <v>68</v>
      </c>
      <c r="D242" s="39">
        <v>6</v>
      </c>
    </row>
    <row r="243" spans="1:4" ht="26.4" x14ac:dyDescent="0.25">
      <c r="A243" s="36" t="s">
        <v>8</v>
      </c>
      <c r="B243" s="37" t="s">
        <v>386</v>
      </c>
      <c r="C243" s="38" t="s">
        <v>387</v>
      </c>
      <c r="D243" s="39">
        <v>0.2</v>
      </c>
    </row>
    <row r="244" spans="1:4" ht="26.4" x14ac:dyDescent="0.25">
      <c r="A244" s="36" t="s">
        <v>11</v>
      </c>
      <c r="B244" s="37" t="s">
        <v>388</v>
      </c>
      <c r="C244" s="38" t="s">
        <v>387</v>
      </c>
      <c r="D244" s="39">
        <v>0.1</v>
      </c>
    </row>
    <row r="245" spans="1:4" x14ac:dyDescent="0.25">
      <c r="A245" s="36" t="s">
        <v>13</v>
      </c>
      <c r="B245" s="37" t="s">
        <v>389</v>
      </c>
      <c r="C245" s="38" t="s">
        <v>387</v>
      </c>
      <c r="D245" s="39">
        <v>0.3</v>
      </c>
    </row>
    <row r="246" spans="1:4" ht="39.6" x14ac:dyDescent="0.25">
      <c r="A246" s="36" t="s">
        <v>15</v>
      </c>
      <c r="B246" s="37" t="s">
        <v>390</v>
      </c>
      <c r="C246" s="38" t="s">
        <v>210</v>
      </c>
      <c r="D246" s="39">
        <v>0.28000000000000003</v>
      </c>
    </row>
    <row r="247" spans="1:4" ht="26.4" x14ac:dyDescent="0.25">
      <c r="A247" s="36" t="s">
        <v>17</v>
      </c>
      <c r="B247" s="37" t="s">
        <v>391</v>
      </c>
      <c r="C247" s="38" t="s">
        <v>51</v>
      </c>
      <c r="D247" s="40">
        <v>28</v>
      </c>
    </row>
    <row r="248" spans="1:4" ht="39.6" x14ac:dyDescent="0.25">
      <c r="A248" s="36" t="s">
        <v>20</v>
      </c>
      <c r="B248" s="37" t="s">
        <v>392</v>
      </c>
      <c r="C248" s="38" t="s">
        <v>68</v>
      </c>
      <c r="D248" s="39">
        <v>3</v>
      </c>
    </row>
    <row r="249" spans="1:4" ht="52.8" x14ac:dyDescent="0.25">
      <c r="A249" s="36" t="s">
        <v>22</v>
      </c>
      <c r="B249" s="37" t="s">
        <v>393</v>
      </c>
      <c r="C249" s="38" t="s">
        <v>169</v>
      </c>
      <c r="D249" s="40">
        <v>200</v>
      </c>
    </row>
    <row r="250" spans="1:4" ht="26.4" x14ac:dyDescent="0.25">
      <c r="A250" s="36" t="s">
        <v>24</v>
      </c>
      <c r="B250" s="37" t="s">
        <v>394</v>
      </c>
      <c r="C250" s="38" t="s">
        <v>169</v>
      </c>
      <c r="D250" s="40">
        <v>100</v>
      </c>
    </row>
    <row r="251" spans="1:4" ht="26.4" x14ac:dyDescent="0.25">
      <c r="A251" s="36" t="s">
        <v>26</v>
      </c>
      <c r="B251" s="37" t="s">
        <v>395</v>
      </c>
      <c r="C251" s="38" t="s">
        <v>207</v>
      </c>
      <c r="D251" s="39">
        <v>20</v>
      </c>
    </row>
    <row r="252" spans="1:4" ht="52.8" x14ac:dyDescent="0.25">
      <c r="A252" s="36" t="s">
        <v>28</v>
      </c>
      <c r="B252" s="37" t="s">
        <v>396</v>
      </c>
      <c r="C252" s="38" t="s">
        <v>68</v>
      </c>
      <c r="D252" s="39">
        <v>3</v>
      </c>
    </row>
    <row r="253" spans="1:4" ht="39.6" x14ac:dyDescent="0.25">
      <c r="A253" s="36" t="s">
        <v>35</v>
      </c>
      <c r="B253" s="37" t="s">
        <v>397</v>
      </c>
      <c r="C253" s="38" t="s">
        <v>51</v>
      </c>
      <c r="D253" s="39">
        <v>7</v>
      </c>
    </row>
    <row r="254" spans="1:4" ht="26.4" x14ac:dyDescent="0.25">
      <c r="A254" s="36" t="s">
        <v>37</v>
      </c>
      <c r="B254" s="37" t="s">
        <v>398</v>
      </c>
      <c r="C254" s="38" t="s">
        <v>51</v>
      </c>
      <c r="D254" s="40">
        <v>2</v>
      </c>
    </row>
    <row r="255" spans="1:4" ht="26.4" x14ac:dyDescent="0.25">
      <c r="A255" s="36" t="s">
        <v>40</v>
      </c>
      <c r="B255" s="37" t="s">
        <v>399</v>
      </c>
      <c r="C255" s="38" t="s">
        <v>51</v>
      </c>
      <c r="D255" s="40">
        <v>5</v>
      </c>
    </row>
    <row r="256" spans="1:4" ht="26.4" x14ac:dyDescent="0.25">
      <c r="A256" s="36" t="s">
        <v>45</v>
      </c>
      <c r="B256" s="37" t="s">
        <v>400</v>
      </c>
      <c r="C256" s="38" t="s">
        <v>210</v>
      </c>
      <c r="D256" s="39">
        <v>0.26</v>
      </c>
    </row>
    <row r="257" spans="1:4" x14ac:dyDescent="0.25">
      <c r="A257" s="36" t="s">
        <v>47</v>
      </c>
      <c r="B257" s="37" t="s">
        <v>401</v>
      </c>
      <c r="C257" s="38" t="s">
        <v>210</v>
      </c>
      <c r="D257" s="39">
        <v>0.26</v>
      </c>
    </row>
    <row r="258" spans="1:4" ht="39.6" x14ac:dyDescent="0.25">
      <c r="A258" s="36" t="s">
        <v>49</v>
      </c>
      <c r="B258" s="37" t="s">
        <v>402</v>
      </c>
      <c r="C258" s="38" t="s">
        <v>51</v>
      </c>
      <c r="D258" s="40">
        <v>12</v>
      </c>
    </row>
    <row r="259" spans="1:4" ht="26.4" x14ac:dyDescent="0.25">
      <c r="A259" s="36" t="s">
        <v>52</v>
      </c>
      <c r="B259" s="37" t="s">
        <v>403</v>
      </c>
      <c r="C259" s="38" t="s">
        <v>210</v>
      </c>
      <c r="D259" s="39">
        <v>0.12</v>
      </c>
    </row>
    <row r="260" spans="1:4" ht="26.4" x14ac:dyDescent="0.25">
      <c r="A260" s="36" t="s">
        <v>54</v>
      </c>
      <c r="B260" s="37" t="s">
        <v>404</v>
      </c>
      <c r="C260" s="38" t="s">
        <v>210</v>
      </c>
      <c r="D260" s="39">
        <v>0.02</v>
      </c>
    </row>
    <row r="261" spans="1:4" ht="26.4" x14ac:dyDescent="0.25">
      <c r="A261" s="36" t="s">
        <v>56</v>
      </c>
      <c r="B261" s="37" t="s">
        <v>405</v>
      </c>
      <c r="C261" s="38" t="s">
        <v>207</v>
      </c>
      <c r="D261" s="39">
        <v>0.2</v>
      </c>
    </row>
    <row r="262" spans="1:4" x14ac:dyDescent="0.25">
      <c r="A262" s="36" t="s">
        <v>58</v>
      </c>
      <c r="B262" s="37" t="s">
        <v>406</v>
      </c>
      <c r="C262" s="38" t="s">
        <v>210</v>
      </c>
      <c r="D262" s="39">
        <v>0.4</v>
      </c>
    </row>
    <row r="263" spans="1:4" ht="26.4" x14ac:dyDescent="0.25">
      <c r="A263" s="36" t="s">
        <v>60</v>
      </c>
      <c r="B263" s="37" t="s">
        <v>407</v>
      </c>
      <c r="C263" s="38" t="s">
        <v>96</v>
      </c>
      <c r="D263" s="39">
        <v>0.04</v>
      </c>
    </row>
    <row r="264" spans="1:4" ht="26.4" x14ac:dyDescent="0.25">
      <c r="A264" s="36" t="s">
        <v>62</v>
      </c>
      <c r="B264" s="37" t="s">
        <v>408</v>
      </c>
      <c r="C264" s="38" t="s">
        <v>210</v>
      </c>
      <c r="D264" s="39">
        <v>0.4</v>
      </c>
    </row>
    <row r="265" spans="1:4" ht="26.4" x14ac:dyDescent="0.25">
      <c r="A265" s="36" t="s">
        <v>64</v>
      </c>
      <c r="B265" s="37" t="s">
        <v>409</v>
      </c>
      <c r="C265" s="38" t="s">
        <v>51</v>
      </c>
      <c r="D265" s="40">
        <v>140</v>
      </c>
    </row>
    <row r="266" spans="1:4" ht="39.6" x14ac:dyDescent="0.25">
      <c r="A266" s="36" t="s">
        <v>66</v>
      </c>
      <c r="B266" s="37" t="s">
        <v>410</v>
      </c>
      <c r="C266" s="38" t="s">
        <v>210</v>
      </c>
      <c r="D266" s="39">
        <v>0.1</v>
      </c>
    </row>
    <row r="267" spans="1:4" x14ac:dyDescent="0.25">
      <c r="A267" s="36" t="s">
        <v>69</v>
      </c>
      <c r="B267" s="37" t="s">
        <v>411</v>
      </c>
      <c r="C267" s="38" t="s">
        <v>51</v>
      </c>
      <c r="D267" s="40">
        <v>10</v>
      </c>
    </row>
    <row r="268" spans="1:4" ht="26.4" x14ac:dyDescent="0.25">
      <c r="A268" s="36" t="s">
        <v>71</v>
      </c>
      <c r="B268" s="37" t="s">
        <v>412</v>
      </c>
      <c r="C268" s="38" t="s">
        <v>266</v>
      </c>
      <c r="D268" s="40">
        <v>1</v>
      </c>
    </row>
    <row r="269" spans="1:4" ht="39.6" x14ac:dyDescent="0.25">
      <c r="A269" s="36" t="s">
        <v>72</v>
      </c>
      <c r="B269" s="37" t="s">
        <v>413</v>
      </c>
      <c r="C269" s="38" t="s">
        <v>266</v>
      </c>
      <c r="D269" s="40">
        <v>1</v>
      </c>
    </row>
    <row r="270" spans="1:4" x14ac:dyDescent="0.25">
      <c r="A270" s="56" t="s">
        <v>97</v>
      </c>
      <c r="B270" s="57"/>
      <c r="C270" s="57"/>
      <c r="D270" s="57"/>
    </row>
    <row r="271" spans="1:4" ht="26.4" x14ac:dyDescent="0.25">
      <c r="A271" s="36" t="s">
        <v>73</v>
      </c>
      <c r="B271" s="37" t="s">
        <v>385</v>
      </c>
      <c r="C271" s="38" t="s">
        <v>68</v>
      </c>
      <c r="D271" s="39">
        <v>14.5</v>
      </c>
    </row>
    <row r="272" spans="1:4" ht="26.4" x14ac:dyDescent="0.25">
      <c r="A272" s="36" t="s">
        <v>75</v>
      </c>
      <c r="B272" s="37" t="s">
        <v>386</v>
      </c>
      <c r="C272" s="38" t="s">
        <v>387</v>
      </c>
      <c r="D272" s="39">
        <v>0.85</v>
      </c>
    </row>
    <row r="273" spans="1:4" ht="26.4" x14ac:dyDescent="0.25">
      <c r="A273" s="36" t="s">
        <v>76</v>
      </c>
      <c r="B273" s="37" t="s">
        <v>388</v>
      </c>
      <c r="C273" s="38" t="s">
        <v>387</v>
      </c>
      <c r="D273" s="39">
        <v>0.2</v>
      </c>
    </row>
    <row r="274" spans="1:4" x14ac:dyDescent="0.25">
      <c r="A274" s="36" t="s">
        <v>78</v>
      </c>
      <c r="B274" s="37" t="s">
        <v>389</v>
      </c>
      <c r="C274" s="38" t="s">
        <v>387</v>
      </c>
      <c r="D274" s="39">
        <v>0.4</v>
      </c>
    </row>
    <row r="275" spans="1:4" ht="39.6" x14ac:dyDescent="0.25">
      <c r="A275" s="36" t="s">
        <v>80</v>
      </c>
      <c r="B275" s="37" t="s">
        <v>390</v>
      </c>
      <c r="C275" s="38" t="s">
        <v>210</v>
      </c>
      <c r="D275" s="39">
        <v>0.4</v>
      </c>
    </row>
    <row r="276" spans="1:4" ht="26.4" x14ac:dyDescent="0.25">
      <c r="A276" s="36" t="s">
        <v>82</v>
      </c>
      <c r="B276" s="37" t="s">
        <v>391</v>
      </c>
      <c r="C276" s="38" t="s">
        <v>51</v>
      </c>
      <c r="D276" s="40">
        <v>40</v>
      </c>
    </row>
    <row r="277" spans="1:4" ht="39.6" x14ac:dyDescent="0.25">
      <c r="A277" s="36" t="s">
        <v>84</v>
      </c>
      <c r="B277" s="37" t="s">
        <v>392</v>
      </c>
      <c r="C277" s="38" t="s">
        <v>68</v>
      </c>
      <c r="D277" s="39">
        <v>11.5</v>
      </c>
    </row>
    <row r="278" spans="1:4" ht="52.8" x14ac:dyDescent="0.25">
      <c r="A278" s="36" t="s">
        <v>86</v>
      </c>
      <c r="B278" s="37" t="s">
        <v>393</v>
      </c>
      <c r="C278" s="38" t="s">
        <v>169</v>
      </c>
      <c r="D278" s="40">
        <v>900</v>
      </c>
    </row>
    <row r="279" spans="1:4" ht="26.4" x14ac:dyDescent="0.25">
      <c r="A279" s="36" t="s">
        <v>88</v>
      </c>
      <c r="B279" s="37" t="s">
        <v>394</v>
      </c>
      <c r="C279" s="38" t="s">
        <v>169</v>
      </c>
      <c r="D279" s="40">
        <v>250</v>
      </c>
    </row>
    <row r="280" spans="1:4" ht="26.4" x14ac:dyDescent="0.25">
      <c r="A280" s="36" t="s">
        <v>90</v>
      </c>
      <c r="B280" s="37" t="s">
        <v>395</v>
      </c>
      <c r="C280" s="38" t="s">
        <v>207</v>
      </c>
      <c r="D280" s="39">
        <v>40</v>
      </c>
    </row>
    <row r="281" spans="1:4" ht="52.8" x14ac:dyDescent="0.25">
      <c r="A281" s="36" t="s">
        <v>92</v>
      </c>
      <c r="B281" s="37" t="s">
        <v>396</v>
      </c>
      <c r="C281" s="38" t="s">
        <v>68</v>
      </c>
      <c r="D281" s="39">
        <v>11.5</v>
      </c>
    </row>
    <row r="282" spans="1:4" ht="26.4" x14ac:dyDescent="0.25">
      <c r="A282" s="36" t="s">
        <v>94</v>
      </c>
      <c r="B282" s="37" t="s">
        <v>414</v>
      </c>
      <c r="C282" s="38" t="s">
        <v>51</v>
      </c>
      <c r="D282" s="40">
        <v>1</v>
      </c>
    </row>
    <row r="283" spans="1:4" ht="52.8" x14ac:dyDescent="0.25">
      <c r="A283" s="36" t="s">
        <v>98</v>
      </c>
      <c r="B283" s="37" t="s">
        <v>415</v>
      </c>
      <c r="C283" s="38" t="s">
        <v>51</v>
      </c>
      <c r="D283" s="40">
        <v>1</v>
      </c>
    </row>
    <row r="284" spans="1:4" ht="39.6" x14ac:dyDescent="0.25">
      <c r="A284" s="36" t="s">
        <v>100</v>
      </c>
      <c r="B284" s="37" t="s">
        <v>397</v>
      </c>
      <c r="C284" s="38" t="s">
        <v>51</v>
      </c>
      <c r="D284" s="39">
        <v>29</v>
      </c>
    </row>
    <row r="285" spans="1:4" ht="26.4" x14ac:dyDescent="0.25">
      <c r="A285" s="36" t="s">
        <v>102</v>
      </c>
      <c r="B285" s="37" t="s">
        <v>398</v>
      </c>
      <c r="C285" s="38" t="s">
        <v>51</v>
      </c>
      <c r="D285" s="40">
        <v>8</v>
      </c>
    </row>
    <row r="286" spans="1:4" ht="26.4" x14ac:dyDescent="0.25">
      <c r="A286" s="36" t="s">
        <v>103</v>
      </c>
      <c r="B286" s="37" t="s">
        <v>399</v>
      </c>
      <c r="C286" s="38" t="s">
        <v>51</v>
      </c>
      <c r="D286" s="40">
        <v>20</v>
      </c>
    </row>
    <row r="287" spans="1:4" ht="26.4" x14ac:dyDescent="0.25">
      <c r="A287" s="36" t="s">
        <v>104</v>
      </c>
      <c r="B287" s="37" t="s">
        <v>416</v>
      </c>
      <c r="C287" s="38" t="s">
        <v>51</v>
      </c>
      <c r="D287" s="40">
        <v>1</v>
      </c>
    </row>
    <row r="288" spans="1:4" ht="26.4" x14ac:dyDescent="0.25">
      <c r="A288" s="36" t="s">
        <v>105</v>
      </c>
      <c r="B288" s="37" t="s">
        <v>400</v>
      </c>
      <c r="C288" s="38" t="s">
        <v>210</v>
      </c>
      <c r="D288" s="39">
        <v>0.89</v>
      </c>
    </row>
    <row r="289" spans="1:4" x14ac:dyDescent="0.25">
      <c r="A289" s="36" t="s">
        <v>107</v>
      </c>
      <c r="B289" s="37" t="s">
        <v>401</v>
      </c>
      <c r="C289" s="38" t="s">
        <v>210</v>
      </c>
      <c r="D289" s="39">
        <v>0.89</v>
      </c>
    </row>
    <row r="290" spans="1:4" ht="39.6" x14ac:dyDescent="0.25">
      <c r="A290" s="36" t="s">
        <v>109</v>
      </c>
      <c r="B290" s="37" t="s">
        <v>417</v>
      </c>
      <c r="C290" s="38" t="s">
        <v>51</v>
      </c>
      <c r="D290" s="40">
        <v>18</v>
      </c>
    </row>
    <row r="291" spans="1:4" ht="26.4" x14ac:dyDescent="0.25">
      <c r="A291" s="36" t="s">
        <v>111</v>
      </c>
      <c r="B291" s="37" t="s">
        <v>418</v>
      </c>
      <c r="C291" s="38" t="s">
        <v>210</v>
      </c>
      <c r="D291" s="39">
        <v>0.18</v>
      </c>
    </row>
    <row r="292" spans="1:4" x14ac:dyDescent="0.25">
      <c r="A292" s="36" t="s">
        <v>113</v>
      </c>
      <c r="B292" s="37" t="s">
        <v>406</v>
      </c>
      <c r="C292" s="38" t="s">
        <v>210</v>
      </c>
      <c r="D292" s="39">
        <v>1.26</v>
      </c>
    </row>
    <row r="293" spans="1:4" ht="39.6" x14ac:dyDescent="0.25">
      <c r="A293" s="36" t="s">
        <v>114</v>
      </c>
      <c r="B293" s="37" t="s">
        <v>419</v>
      </c>
      <c r="C293" s="38" t="s">
        <v>51</v>
      </c>
      <c r="D293" s="40">
        <v>1</v>
      </c>
    </row>
    <row r="294" spans="1:4" ht="26.4" x14ac:dyDescent="0.25">
      <c r="A294" s="36" t="s">
        <v>115</v>
      </c>
      <c r="B294" s="37" t="s">
        <v>404</v>
      </c>
      <c r="C294" s="38" t="s">
        <v>210</v>
      </c>
      <c r="D294" s="39">
        <v>0.19</v>
      </c>
    </row>
    <row r="295" spans="1:4" ht="26.4" x14ac:dyDescent="0.25">
      <c r="A295" s="36" t="s">
        <v>116</v>
      </c>
      <c r="B295" s="37" t="s">
        <v>405</v>
      </c>
      <c r="C295" s="38" t="s">
        <v>207</v>
      </c>
      <c r="D295" s="39">
        <v>1.9</v>
      </c>
    </row>
    <row r="296" spans="1:4" x14ac:dyDescent="0.25">
      <c r="A296" s="36" t="s">
        <v>117</v>
      </c>
      <c r="B296" s="37" t="s">
        <v>406</v>
      </c>
      <c r="C296" s="38" t="s">
        <v>210</v>
      </c>
      <c r="D296" s="39">
        <v>1.08</v>
      </c>
    </row>
    <row r="297" spans="1:4" ht="26.4" x14ac:dyDescent="0.25">
      <c r="A297" s="36" t="s">
        <v>119</v>
      </c>
      <c r="B297" s="37" t="s">
        <v>407</v>
      </c>
      <c r="C297" s="38" t="s">
        <v>96</v>
      </c>
      <c r="D297" s="39">
        <v>0.126</v>
      </c>
    </row>
    <row r="298" spans="1:4" ht="26.4" x14ac:dyDescent="0.25">
      <c r="A298" s="36" t="s">
        <v>120</v>
      </c>
      <c r="B298" s="37" t="s">
        <v>408</v>
      </c>
      <c r="C298" s="38" t="s">
        <v>210</v>
      </c>
      <c r="D298" s="39">
        <v>0.6</v>
      </c>
    </row>
    <row r="299" spans="1:4" ht="26.4" x14ac:dyDescent="0.25">
      <c r="A299" s="36" t="s">
        <v>121</v>
      </c>
      <c r="B299" s="37" t="s">
        <v>409</v>
      </c>
      <c r="C299" s="38" t="s">
        <v>51</v>
      </c>
      <c r="D299" s="40">
        <v>200</v>
      </c>
    </row>
    <row r="300" spans="1:4" ht="39.6" x14ac:dyDescent="0.25">
      <c r="A300" s="36" t="s">
        <v>123</v>
      </c>
      <c r="B300" s="37" t="s">
        <v>410</v>
      </c>
      <c r="C300" s="38" t="s">
        <v>210</v>
      </c>
      <c r="D300" s="39">
        <v>0.1</v>
      </c>
    </row>
    <row r="301" spans="1:4" x14ac:dyDescent="0.25">
      <c r="A301" s="36" t="s">
        <v>124</v>
      </c>
      <c r="B301" s="37" t="s">
        <v>411</v>
      </c>
      <c r="C301" s="38" t="s">
        <v>51</v>
      </c>
      <c r="D301" s="40">
        <v>10</v>
      </c>
    </row>
    <row r="302" spans="1:4" ht="26.4" x14ac:dyDescent="0.25">
      <c r="A302" s="36" t="s">
        <v>126</v>
      </c>
      <c r="B302" s="37" t="s">
        <v>412</v>
      </c>
      <c r="C302" s="38" t="s">
        <v>266</v>
      </c>
      <c r="D302" s="39">
        <v>3</v>
      </c>
    </row>
    <row r="303" spans="1:4" ht="39.6" x14ac:dyDescent="0.25">
      <c r="A303" s="36" t="s">
        <v>128</v>
      </c>
      <c r="B303" s="37" t="s">
        <v>420</v>
      </c>
      <c r="C303" s="38" t="s">
        <v>266</v>
      </c>
      <c r="D303" s="40">
        <v>1</v>
      </c>
    </row>
    <row r="304" spans="1:4" ht="39.6" x14ac:dyDescent="0.25">
      <c r="A304" s="36" t="s">
        <v>130</v>
      </c>
      <c r="B304" s="37" t="s">
        <v>413</v>
      </c>
      <c r="C304" s="38" t="s">
        <v>266</v>
      </c>
      <c r="D304" s="40">
        <v>2</v>
      </c>
    </row>
    <row r="305" spans="1:4" x14ac:dyDescent="0.25">
      <c r="A305" s="56" t="s">
        <v>421</v>
      </c>
      <c r="B305" s="57"/>
      <c r="C305" s="57"/>
      <c r="D305" s="57"/>
    </row>
    <row r="306" spans="1:4" ht="26.4" x14ac:dyDescent="0.25">
      <c r="A306" s="36" t="s">
        <v>131</v>
      </c>
      <c r="B306" s="37" t="s">
        <v>385</v>
      </c>
      <c r="C306" s="38" t="s">
        <v>68</v>
      </c>
      <c r="D306" s="39">
        <v>13</v>
      </c>
    </row>
    <row r="307" spans="1:4" ht="26.4" x14ac:dyDescent="0.25">
      <c r="A307" s="36" t="s">
        <v>133</v>
      </c>
      <c r="B307" s="37" t="s">
        <v>386</v>
      </c>
      <c r="C307" s="38" t="s">
        <v>387</v>
      </c>
      <c r="D307" s="39">
        <v>0.5</v>
      </c>
    </row>
    <row r="308" spans="1:4" ht="26.4" x14ac:dyDescent="0.25">
      <c r="A308" s="36" t="s">
        <v>134</v>
      </c>
      <c r="B308" s="37" t="s">
        <v>388</v>
      </c>
      <c r="C308" s="38" t="s">
        <v>387</v>
      </c>
      <c r="D308" s="39">
        <v>0.25</v>
      </c>
    </row>
    <row r="309" spans="1:4" x14ac:dyDescent="0.25">
      <c r="A309" s="36" t="s">
        <v>136</v>
      </c>
      <c r="B309" s="37" t="s">
        <v>422</v>
      </c>
      <c r="C309" s="38" t="s">
        <v>387</v>
      </c>
      <c r="D309" s="39">
        <v>0.05</v>
      </c>
    </row>
    <row r="310" spans="1:4" x14ac:dyDescent="0.25">
      <c r="A310" s="36" t="s">
        <v>137</v>
      </c>
      <c r="B310" s="37" t="s">
        <v>389</v>
      </c>
      <c r="C310" s="38" t="s">
        <v>387</v>
      </c>
      <c r="D310" s="39">
        <v>0.6</v>
      </c>
    </row>
    <row r="311" spans="1:4" ht="39.6" x14ac:dyDescent="0.25">
      <c r="A311" s="36" t="s">
        <v>139</v>
      </c>
      <c r="B311" s="37" t="s">
        <v>390</v>
      </c>
      <c r="C311" s="38" t="s">
        <v>210</v>
      </c>
      <c r="D311" s="39">
        <v>0.25</v>
      </c>
    </row>
    <row r="312" spans="1:4" ht="26.4" x14ac:dyDescent="0.25">
      <c r="A312" s="36" t="s">
        <v>141</v>
      </c>
      <c r="B312" s="37" t="s">
        <v>391</v>
      </c>
      <c r="C312" s="38" t="s">
        <v>51</v>
      </c>
      <c r="D312" s="40">
        <v>25</v>
      </c>
    </row>
    <row r="313" spans="1:4" ht="39.6" x14ac:dyDescent="0.25">
      <c r="A313" s="36" t="s">
        <v>143</v>
      </c>
      <c r="B313" s="37" t="s">
        <v>392</v>
      </c>
      <c r="C313" s="38" t="s">
        <v>68</v>
      </c>
      <c r="D313" s="39">
        <v>6</v>
      </c>
    </row>
    <row r="314" spans="1:4" ht="52.8" x14ac:dyDescent="0.25">
      <c r="A314" s="36" t="s">
        <v>144</v>
      </c>
      <c r="B314" s="37" t="s">
        <v>393</v>
      </c>
      <c r="C314" s="38" t="s">
        <v>169</v>
      </c>
      <c r="D314" s="40">
        <v>500</v>
      </c>
    </row>
    <row r="315" spans="1:4" ht="26.4" x14ac:dyDescent="0.25">
      <c r="A315" s="36" t="s">
        <v>145</v>
      </c>
      <c r="B315" s="37" t="s">
        <v>394</v>
      </c>
      <c r="C315" s="38" t="s">
        <v>169</v>
      </c>
      <c r="D315" s="40">
        <v>100</v>
      </c>
    </row>
    <row r="316" spans="1:4" ht="26.4" x14ac:dyDescent="0.25">
      <c r="A316" s="36" t="s">
        <v>147</v>
      </c>
      <c r="B316" s="37" t="s">
        <v>423</v>
      </c>
      <c r="C316" s="38" t="s">
        <v>207</v>
      </c>
      <c r="D316" s="39">
        <v>25</v>
      </c>
    </row>
    <row r="317" spans="1:4" ht="52.8" x14ac:dyDescent="0.25">
      <c r="A317" s="36" t="s">
        <v>148</v>
      </c>
      <c r="B317" s="37" t="s">
        <v>396</v>
      </c>
      <c r="C317" s="38" t="s">
        <v>68</v>
      </c>
      <c r="D317" s="39">
        <v>6</v>
      </c>
    </row>
    <row r="318" spans="1:4" ht="26.4" x14ac:dyDescent="0.25">
      <c r="A318" s="36" t="s">
        <v>150</v>
      </c>
      <c r="B318" s="37" t="s">
        <v>414</v>
      </c>
      <c r="C318" s="38" t="s">
        <v>51</v>
      </c>
      <c r="D318" s="40">
        <v>1</v>
      </c>
    </row>
    <row r="319" spans="1:4" ht="52.8" x14ac:dyDescent="0.25">
      <c r="A319" s="36" t="s">
        <v>151</v>
      </c>
      <c r="B319" s="37" t="s">
        <v>415</v>
      </c>
      <c r="C319" s="38" t="s">
        <v>51</v>
      </c>
      <c r="D319" s="40">
        <v>1</v>
      </c>
    </row>
    <row r="320" spans="1:4" ht="39.6" x14ac:dyDescent="0.25">
      <c r="A320" s="36" t="s">
        <v>153</v>
      </c>
      <c r="B320" s="37" t="s">
        <v>397</v>
      </c>
      <c r="C320" s="38" t="s">
        <v>51</v>
      </c>
      <c r="D320" s="39">
        <v>19</v>
      </c>
    </row>
    <row r="321" spans="1:4" ht="26.4" x14ac:dyDescent="0.25">
      <c r="A321" s="36" t="s">
        <v>155</v>
      </c>
      <c r="B321" s="37" t="s">
        <v>398</v>
      </c>
      <c r="C321" s="38" t="s">
        <v>51</v>
      </c>
      <c r="D321" s="40">
        <v>5</v>
      </c>
    </row>
    <row r="322" spans="1:4" ht="26.4" x14ac:dyDescent="0.25">
      <c r="A322" s="36" t="s">
        <v>157</v>
      </c>
      <c r="B322" s="37" t="s">
        <v>399</v>
      </c>
      <c r="C322" s="38" t="s">
        <v>51</v>
      </c>
      <c r="D322" s="40">
        <v>12</v>
      </c>
    </row>
    <row r="323" spans="1:4" ht="26.4" x14ac:dyDescent="0.25">
      <c r="A323" s="36" t="s">
        <v>159</v>
      </c>
      <c r="B323" s="37" t="s">
        <v>416</v>
      </c>
      <c r="C323" s="38" t="s">
        <v>51</v>
      </c>
      <c r="D323" s="40">
        <v>1</v>
      </c>
    </row>
    <row r="324" spans="1:4" ht="26.4" x14ac:dyDescent="0.25">
      <c r="A324" s="36" t="s">
        <v>161</v>
      </c>
      <c r="B324" s="37" t="s">
        <v>424</v>
      </c>
      <c r="C324" s="38" t="s">
        <v>51</v>
      </c>
      <c r="D324" s="40">
        <v>1</v>
      </c>
    </row>
    <row r="325" spans="1:4" ht="26.4" x14ac:dyDescent="0.25">
      <c r="A325" s="36" t="s">
        <v>163</v>
      </c>
      <c r="B325" s="37" t="s">
        <v>408</v>
      </c>
      <c r="C325" s="38" t="s">
        <v>210</v>
      </c>
      <c r="D325" s="39">
        <v>1</v>
      </c>
    </row>
    <row r="326" spans="1:4" ht="26.4" x14ac:dyDescent="0.25">
      <c r="A326" s="36" t="s">
        <v>165</v>
      </c>
      <c r="B326" s="37" t="s">
        <v>400</v>
      </c>
      <c r="C326" s="38" t="s">
        <v>210</v>
      </c>
      <c r="D326" s="39">
        <v>0.3</v>
      </c>
    </row>
    <row r="327" spans="1:4" x14ac:dyDescent="0.25">
      <c r="A327" s="36" t="s">
        <v>167</v>
      </c>
      <c r="B327" s="37" t="s">
        <v>401</v>
      </c>
      <c r="C327" s="38" t="s">
        <v>210</v>
      </c>
      <c r="D327" s="39">
        <v>0.3</v>
      </c>
    </row>
    <row r="328" spans="1:4" ht="39.6" x14ac:dyDescent="0.25">
      <c r="A328" s="36" t="s">
        <v>170</v>
      </c>
      <c r="B328" s="37" t="s">
        <v>417</v>
      </c>
      <c r="C328" s="38" t="s">
        <v>51</v>
      </c>
      <c r="D328" s="40">
        <v>15</v>
      </c>
    </row>
    <row r="329" spans="1:4" ht="26.4" x14ac:dyDescent="0.25">
      <c r="A329" s="36" t="s">
        <v>172</v>
      </c>
      <c r="B329" s="37" t="s">
        <v>418</v>
      </c>
      <c r="C329" s="38" t="s">
        <v>210</v>
      </c>
      <c r="D329" s="39">
        <v>0.15</v>
      </c>
    </row>
    <row r="330" spans="1:4" x14ac:dyDescent="0.25">
      <c r="A330" s="36" t="s">
        <v>174</v>
      </c>
      <c r="B330" s="37" t="s">
        <v>406</v>
      </c>
      <c r="C330" s="38" t="s">
        <v>210</v>
      </c>
      <c r="D330" s="39">
        <v>0.45</v>
      </c>
    </row>
    <row r="331" spans="1:4" ht="26.4" x14ac:dyDescent="0.25">
      <c r="A331" s="36" t="s">
        <v>176</v>
      </c>
      <c r="B331" s="37" t="s">
        <v>404</v>
      </c>
      <c r="C331" s="38" t="s">
        <v>210</v>
      </c>
      <c r="D331" s="39">
        <v>0.05</v>
      </c>
    </row>
    <row r="332" spans="1:4" ht="26.4" x14ac:dyDescent="0.25">
      <c r="A332" s="36" t="s">
        <v>178</v>
      </c>
      <c r="B332" s="37" t="s">
        <v>405</v>
      </c>
      <c r="C332" s="38" t="s">
        <v>207</v>
      </c>
      <c r="D332" s="39">
        <v>0.5</v>
      </c>
    </row>
    <row r="333" spans="1:4" ht="26.4" x14ac:dyDescent="0.25">
      <c r="A333" s="36" t="s">
        <v>179</v>
      </c>
      <c r="B333" s="37" t="s">
        <v>407</v>
      </c>
      <c r="C333" s="38" t="s">
        <v>96</v>
      </c>
      <c r="D333" s="39">
        <v>3.5000000000000003E-2</v>
      </c>
    </row>
    <row r="334" spans="1:4" ht="39.6" x14ac:dyDescent="0.25">
      <c r="A334" s="36" t="s">
        <v>181</v>
      </c>
      <c r="B334" s="37" t="s">
        <v>410</v>
      </c>
      <c r="C334" s="38" t="s">
        <v>210</v>
      </c>
      <c r="D334" s="39">
        <v>0.25</v>
      </c>
    </row>
    <row r="335" spans="1:4" x14ac:dyDescent="0.25">
      <c r="A335" s="36" t="s">
        <v>183</v>
      </c>
      <c r="B335" s="37" t="s">
        <v>411</v>
      </c>
      <c r="C335" s="38" t="s">
        <v>51</v>
      </c>
      <c r="D335" s="40">
        <v>25</v>
      </c>
    </row>
    <row r="336" spans="1:4" ht="26.4" x14ac:dyDescent="0.25">
      <c r="A336" s="36" t="s">
        <v>185</v>
      </c>
      <c r="B336" s="37" t="s">
        <v>412</v>
      </c>
      <c r="C336" s="38" t="s">
        <v>266</v>
      </c>
      <c r="D336" s="40">
        <v>1</v>
      </c>
    </row>
    <row r="337" spans="1:4" ht="39.6" x14ac:dyDescent="0.25">
      <c r="A337" s="36" t="s">
        <v>186</v>
      </c>
      <c r="B337" s="37" t="s">
        <v>413</v>
      </c>
      <c r="C337" s="38" t="s">
        <v>266</v>
      </c>
      <c r="D337" s="40">
        <v>1</v>
      </c>
    </row>
    <row r="338" spans="1:4" ht="66" x14ac:dyDescent="0.25">
      <c r="A338" s="36" t="s">
        <v>187</v>
      </c>
      <c r="B338" s="37" t="s">
        <v>425</v>
      </c>
      <c r="C338" s="38" t="s">
        <v>51</v>
      </c>
      <c r="D338" s="40">
        <v>1</v>
      </c>
    </row>
    <row r="339" spans="1:4" s="25" customFormat="1" x14ac:dyDescent="0.25">
      <c r="A339" s="50"/>
      <c r="B339" s="51"/>
      <c r="C339" s="52"/>
      <c r="D339" s="53"/>
    </row>
    <row r="340" spans="1:4" s="25" customFormat="1" ht="14.4" x14ac:dyDescent="0.25">
      <c r="A340" s="46" t="s">
        <v>432</v>
      </c>
      <c r="B340" s="5"/>
      <c r="C340" s="6"/>
      <c r="D340" s="8"/>
    </row>
    <row r="341" spans="1:4" s="25" customFormat="1" ht="14.4" x14ac:dyDescent="0.25">
      <c r="A341" s="46" t="s">
        <v>433</v>
      </c>
      <c r="B341" s="5"/>
      <c r="C341" s="6"/>
      <c r="D341" s="8"/>
    </row>
    <row r="342" spans="1:4" s="25" customFormat="1" ht="14.4" x14ac:dyDescent="0.25">
      <c r="A342" s="46"/>
      <c r="B342" s="5"/>
      <c r="C342" s="6"/>
      <c r="D342" s="8"/>
    </row>
    <row r="343" spans="1:4" s="25" customFormat="1" ht="26.4" x14ac:dyDescent="0.25">
      <c r="A343" s="46"/>
      <c r="B343" s="5" t="s">
        <v>441</v>
      </c>
      <c r="C343" s="6"/>
      <c r="D343" s="8"/>
    </row>
    <row r="344" spans="1:4" s="25" customFormat="1" x14ac:dyDescent="0.25">
      <c r="A344"/>
      <c r="B344" s="5"/>
      <c r="C344" s="6"/>
      <c r="D344" s="8"/>
    </row>
    <row r="345" spans="1:4" s="25" customFormat="1" ht="14.4" x14ac:dyDescent="0.25">
      <c r="A345" s="46"/>
      <c r="B345" s="5"/>
      <c r="C345" s="6"/>
      <c r="D345" s="8"/>
    </row>
    <row r="346" spans="1:4" s="25" customFormat="1" ht="14.4" x14ac:dyDescent="0.25">
      <c r="A346" s="46"/>
      <c r="B346" s="5"/>
      <c r="C346" s="6"/>
      <c r="D346" s="8"/>
    </row>
    <row r="347" spans="1:4" s="25" customFormat="1" ht="14.4" x14ac:dyDescent="0.25">
      <c r="A347" s="46"/>
      <c r="B347" s="5"/>
      <c r="C347" s="6"/>
      <c r="D347" s="8"/>
    </row>
    <row r="348" spans="1:4" s="25" customFormat="1" ht="14.4" x14ac:dyDescent="0.25">
      <c r="A348" s="46" t="s">
        <v>434</v>
      </c>
      <c r="B348" s="5"/>
      <c r="C348" s="6"/>
      <c r="D348" s="8"/>
    </row>
    <row r="349" spans="1:4" s="25" customFormat="1" x14ac:dyDescent="0.25">
      <c r="A349" s="4"/>
      <c r="B349" s="5"/>
      <c r="C349" s="6"/>
      <c r="D349" s="8"/>
    </row>
    <row r="350" spans="1:4" s="25" customFormat="1" x14ac:dyDescent="0.25">
      <c r="A350" s="4"/>
      <c r="B350" s="5"/>
      <c r="C350" s="6"/>
      <c r="D350" s="8"/>
    </row>
    <row r="351" spans="1:4" s="25" customFormat="1" x14ac:dyDescent="0.25">
      <c r="A351" s="4"/>
      <c r="B351" s="5"/>
      <c r="C351" s="6"/>
      <c r="D351" s="8"/>
    </row>
    <row r="352" spans="1:4" s="25" customFormat="1" x14ac:dyDescent="0.25">
      <c r="A352" s="4"/>
      <c r="B352" s="5"/>
      <c r="C352" s="6"/>
      <c r="D352" s="8"/>
    </row>
    <row r="353" spans="1:4" s="25" customFormat="1" x14ac:dyDescent="0.25">
      <c r="A353" s="4"/>
      <c r="B353" s="5"/>
      <c r="C353" s="6"/>
      <c r="D353" s="8"/>
    </row>
    <row r="354" spans="1:4" s="25" customFormat="1" x14ac:dyDescent="0.25">
      <c r="A354" s="4"/>
      <c r="B354" s="5"/>
      <c r="C354" s="6"/>
      <c r="D354" s="8"/>
    </row>
    <row r="355" spans="1:4" s="25" customFormat="1" x14ac:dyDescent="0.25">
      <c r="A355" s="4"/>
      <c r="B355" s="5"/>
      <c r="C355" s="6"/>
      <c r="D355" s="8"/>
    </row>
    <row r="356" spans="1:4" s="25" customFormat="1" x14ac:dyDescent="0.25">
      <c r="A356" s="4"/>
      <c r="B356" s="5"/>
      <c r="C356" s="6"/>
      <c r="D356" s="8"/>
    </row>
    <row r="357" spans="1:4" s="25" customFormat="1" x14ac:dyDescent="0.25">
      <c r="A357" s="4"/>
      <c r="B357" s="5"/>
      <c r="C357" s="6"/>
      <c r="D357" s="8"/>
    </row>
    <row r="358" spans="1:4" s="25" customFormat="1" x14ac:dyDescent="0.25">
      <c r="A358" s="4"/>
      <c r="B358" s="5"/>
      <c r="C358" s="6"/>
      <c r="D358" s="8"/>
    </row>
    <row r="359" spans="1:4" s="25" customFormat="1" x14ac:dyDescent="0.25">
      <c r="A359" s="4"/>
      <c r="B359" s="5"/>
      <c r="C359" s="6"/>
      <c r="D359" s="8"/>
    </row>
    <row r="360" spans="1:4" s="25" customFormat="1" x14ac:dyDescent="0.25">
      <c r="A360" s="4"/>
      <c r="B360" s="5"/>
      <c r="C360" s="6"/>
      <c r="D360" s="8"/>
    </row>
    <row r="361" spans="1:4" s="25" customFormat="1" x14ac:dyDescent="0.25">
      <c r="A361" s="4"/>
      <c r="B361" s="5"/>
      <c r="C361" s="6"/>
      <c r="D361" s="8"/>
    </row>
    <row r="362" spans="1:4" s="25" customFormat="1" x14ac:dyDescent="0.25">
      <c r="A362" s="4"/>
      <c r="B362" s="5"/>
      <c r="C362" s="6"/>
      <c r="D362" s="8"/>
    </row>
    <row r="363" spans="1:4" s="25" customFormat="1" x14ac:dyDescent="0.25">
      <c r="A363" s="4"/>
      <c r="B363" s="5"/>
      <c r="C363" s="6"/>
      <c r="D363" s="8"/>
    </row>
    <row r="364" spans="1:4" s="25" customFormat="1" x14ac:dyDescent="0.25">
      <c r="A364" s="4"/>
      <c r="B364" s="5"/>
      <c r="C364" s="6"/>
      <c r="D364" s="8"/>
    </row>
    <row r="365" spans="1:4" s="25" customFormat="1" x14ac:dyDescent="0.25">
      <c r="A365" s="4"/>
      <c r="B365" s="5"/>
      <c r="C365" s="6"/>
      <c r="D365" s="8"/>
    </row>
    <row r="366" spans="1:4" s="25" customFormat="1" x14ac:dyDescent="0.25">
      <c r="A366" s="4"/>
      <c r="B366" s="5"/>
      <c r="C366" s="6"/>
      <c r="D366" s="8"/>
    </row>
    <row r="367" spans="1:4" s="25" customFormat="1" x14ac:dyDescent="0.25">
      <c r="A367" s="4"/>
      <c r="B367" s="5"/>
      <c r="C367" s="6"/>
      <c r="D367" s="8"/>
    </row>
    <row r="368" spans="1:4" s="25" customFormat="1" x14ac:dyDescent="0.25">
      <c r="A368" s="4"/>
      <c r="B368" s="5"/>
      <c r="C368" s="6"/>
      <c r="D368" s="8"/>
    </row>
    <row r="369" spans="1:6" s="25" customFormat="1" x14ac:dyDescent="0.25">
      <c r="A369" s="4"/>
      <c r="B369" s="5"/>
      <c r="C369" s="6"/>
      <c r="D369" s="8"/>
    </row>
    <row r="370" spans="1:6" s="25" customFormat="1" x14ac:dyDescent="0.25">
      <c r="A370" s="4"/>
      <c r="B370" s="5"/>
      <c r="C370" s="6"/>
      <c r="D370" s="8"/>
    </row>
    <row r="371" spans="1:6" s="25" customFormat="1" x14ac:dyDescent="0.25">
      <c r="A371" s="4"/>
      <c r="B371" s="5"/>
      <c r="C371" s="6"/>
      <c r="D371" s="8"/>
    </row>
    <row r="372" spans="1:6" s="25" customFormat="1" ht="15.6" x14ac:dyDescent="0.3">
      <c r="A372" s="59" t="s">
        <v>426</v>
      </c>
      <c r="B372" s="59"/>
      <c r="C372" s="59"/>
      <c r="D372" s="42" t="s">
        <v>427</v>
      </c>
      <c r="E372" s="41"/>
      <c r="F372" s="43"/>
    </row>
    <row r="373" spans="1:6" s="25" customFormat="1" ht="15.75" customHeight="1" x14ac:dyDescent="0.3">
      <c r="A373" s="54" t="s">
        <v>428</v>
      </c>
      <c r="B373" s="54"/>
      <c r="C373" s="54"/>
      <c r="D373" s="43" t="s">
        <v>429</v>
      </c>
      <c r="E373" s="41"/>
      <c r="F373" s="43"/>
    </row>
    <row r="374" spans="1:6" s="25" customFormat="1" ht="15.6" x14ac:dyDescent="0.3">
      <c r="A374" s="44"/>
      <c r="B374" s="45"/>
      <c r="C374" s="45"/>
      <c r="D374" s="43"/>
      <c r="E374" s="43"/>
      <c r="F374" s="43"/>
    </row>
    <row r="375" spans="1:6" s="25" customFormat="1" ht="15.6" x14ac:dyDescent="0.3">
      <c r="A375" s="49" t="s">
        <v>430</v>
      </c>
      <c r="B375" s="49"/>
      <c r="C375" s="49"/>
      <c r="D375" s="47" t="s">
        <v>438</v>
      </c>
      <c r="E375" s="47"/>
      <c r="F375" s="43"/>
    </row>
    <row r="376" spans="1:6" s="25" customFormat="1" ht="15.6" x14ac:dyDescent="0.3">
      <c r="A376" s="55"/>
      <c r="B376" s="55"/>
      <c r="C376" s="55"/>
      <c r="D376" s="43"/>
      <c r="E376" s="43"/>
      <c r="F376" s="43"/>
    </row>
    <row r="377" spans="1:6" s="25" customFormat="1" ht="55.2" customHeight="1" x14ac:dyDescent="0.3">
      <c r="A377" s="54" t="s">
        <v>440</v>
      </c>
      <c r="B377" s="58"/>
      <c r="C377" s="58"/>
      <c r="D377" s="58"/>
      <c r="E377" s="48"/>
      <c r="F377" s="48"/>
    </row>
    <row r="378" spans="1:6" s="25" customFormat="1" ht="14.4" x14ac:dyDescent="0.25">
      <c r="A378" s="46"/>
      <c r="B378" s="5"/>
      <c r="C378" s="6"/>
      <c r="D378" s="8"/>
    </row>
    <row r="379" spans="1:6" s="25" customFormat="1" ht="14.4" x14ac:dyDescent="0.25">
      <c r="A379" s="46"/>
      <c r="B379" s="5"/>
      <c r="C379" s="6"/>
      <c r="D379" s="8"/>
    </row>
    <row r="380" spans="1:6" s="25" customFormat="1" ht="14.4" x14ac:dyDescent="0.25">
      <c r="A380" s="46"/>
      <c r="B380" s="5"/>
      <c r="C380" s="6"/>
      <c r="D380" s="8"/>
    </row>
    <row r="381" spans="1:6" s="25" customFormat="1" ht="14.4" x14ac:dyDescent="0.25">
      <c r="A381" s="46"/>
      <c r="B381" s="5" t="s">
        <v>439</v>
      </c>
      <c r="C381" s="6"/>
      <c r="D381" s="8"/>
    </row>
    <row r="382" spans="1:6" s="25" customFormat="1" ht="14.4" x14ac:dyDescent="0.25">
      <c r="A382" s="46"/>
      <c r="B382" s="5"/>
      <c r="C382" s="6"/>
      <c r="D382" s="8"/>
    </row>
    <row r="383" spans="1:6" s="25" customFormat="1" ht="14.4" x14ac:dyDescent="0.25">
      <c r="A383" s="46"/>
      <c r="B383" s="5"/>
      <c r="C383" s="6"/>
      <c r="D383" s="8"/>
    </row>
    <row r="384" spans="1:6" s="25" customFormat="1" ht="14.4" x14ac:dyDescent="0.25">
      <c r="A384" s="46"/>
      <c r="B384" s="5"/>
      <c r="C384" s="6"/>
      <c r="D384" s="8"/>
    </row>
    <row r="385" spans="1:4" s="25" customFormat="1" ht="14.4" x14ac:dyDescent="0.25">
      <c r="A385" s="46"/>
      <c r="B385" s="5"/>
      <c r="C385" s="6"/>
      <c r="D385" s="8"/>
    </row>
    <row r="386" spans="1:4" s="25" customFormat="1" ht="14.4" x14ac:dyDescent="0.25">
      <c r="A386" s="46"/>
      <c r="B386" s="5"/>
      <c r="C386" s="6"/>
      <c r="D386" s="8"/>
    </row>
    <row r="387" spans="1:4" s="25" customFormat="1" ht="14.4" x14ac:dyDescent="0.25">
      <c r="A387" s="46"/>
      <c r="B387" s="5"/>
      <c r="C387" s="6"/>
      <c r="D387" s="8"/>
    </row>
    <row r="388" spans="1:4" s="25" customFormat="1" ht="14.4" x14ac:dyDescent="0.25">
      <c r="A388" s="46"/>
      <c r="B388" s="5"/>
      <c r="C388" s="6"/>
      <c r="D388" s="8"/>
    </row>
    <row r="389" spans="1:4" s="25" customFormat="1" ht="14.4" x14ac:dyDescent="0.25">
      <c r="A389" s="46"/>
      <c r="B389" s="5"/>
      <c r="C389" s="6"/>
      <c r="D389" s="8"/>
    </row>
  </sheetData>
  <mergeCells count="18">
    <mergeCell ref="C1:D2"/>
    <mergeCell ref="A241:D241"/>
    <mergeCell ref="A270:D270"/>
    <mergeCell ref="B4:E4"/>
    <mergeCell ref="A12:D12"/>
    <mergeCell ref="A56:D56"/>
    <mergeCell ref="A114:D114"/>
    <mergeCell ref="A140:D140"/>
    <mergeCell ref="A175:D175"/>
    <mergeCell ref="A229:D229"/>
    <mergeCell ref="A6:D6"/>
    <mergeCell ref="A7:D9"/>
    <mergeCell ref="A376:C376"/>
    <mergeCell ref="A305:D305"/>
    <mergeCell ref="A235:D237"/>
    <mergeCell ref="A372:C372"/>
    <mergeCell ref="A373:C373"/>
    <mergeCell ref="A377:D377"/>
  </mergeCells>
  <phoneticPr fontId="2" type="noConversion"/>
  <pageMargins left="0.4" right="0.31" top="0.45" bottom="0.48" header="0.24" footer="0.2800000000000000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5 граф</vt:lpstr>
      <vt:lpstr>'Ведомость объемов работ 5 граф'!Заголовки_для_печати</vt:lpstr>
      <vt:lpstr>'Ведомость объемов работ 5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Лой Дмитрий Витальевич</dc:creator>
  <cp:lastModifiedBy>Данилова Татьяна Владимировна</cp:lastModifiedBy>
  <cp:lastPrinted>2003-04-03T11:25:41Z</cp:lastPrinted>
  <dcterms:created xsi:type="dcterms:W3CDTF">2002-02-11T05:58:42Z</dcterms:created>
  <dcterms:modified xsi:type="dcterms:W3CDTF">2022-02-10T04:37:33Z</dcterms:modified>
</cp:coreProperties>
</file>